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lsok\Desktop\"/>
    </mc:Choice>
  </mc:AlternateContent>
  <xr:revisionPtr revIDLastSave="0" documentId="8_{9E48507F-7879-41AE-986B-9EFAF90B7AB0}" xr6:coauthVersionLast="47" xr6:coauthVersionMax="47" xr10:uidLastSave="{00000000-0000-0000-0000-000000000000}"/>
  <bookViews>
    <workbookView xWindow="28680" yWindow="-120" windowWidth="29040" windowHeight="15720" xr2:uid="{00000000-000D-0000-FFFF-FFFF00000000}"/>
  </bookViews>
  <sheets>
    <sheet name="別添３" sheetId="2" r:id="rId1"/>
    <sheet name="別添３入力画面" sheetId="1" r:id="rId2"/>
    <sheet name="別添３解説" sheetId="3" r:id="rId3"/>
  </sheets>
  <definedNames>
    <definedName name="_xlnm.Print_Area" localSheetId="0">別添３!$A$1:$I$50</definedName>
    <definedName name="_xlnm.Print_Area" localSheetId="2">別添３解説!$A$1:$N$56</definedName>
    <definedName name="_xlnm.Print_Area" localSheetId="1">別添３入力画面!$A$1:$I$100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 l="1"/>
  <c r="G2" i="2" l="1"/>
  <c r="A48" i="2"/>
  <c r="D18" i="2" l="1"/>
  <c r="D19" i="2" s="1"/>
  <c r="D29" i="2"/>
  <c r="D30" i="2" s="1"/>
  <c r="D40" i="2"/>
  <c r="D41" i="2" l="1"/>
  <c r="D42" i="2" s="1"/>
  <c r="D43" i="2"/>
  <c r="A8" i="2" l="1"/>
  <c r="B9" i="2"/>
  <c r="D20" i="2" l="1"/>
  <c r="D32" i="2"/>
  <c r="F12" i="2" l="1"/>
  <c r="F11" i="2" l="1"/>
  <c r="F10" i="2"/>
  <c r="F9" i="2"/>
  <c r="E24" i="2" l="1"/>
  <c r="E35" i="2"/>
  <c r="E46" i="2"/>
  <c r="B10" i="2" l="1"/>
  <c r="D21" i="2" l="1"/>
  <c r="D23" i="2" l="1"/>
  <c r="D24" i="2"/>
  <c r="D44" i="2"/>
  <c r="D46" i="2"/>
  <c r="D34" i="2"/>
  <c r="D35" i="2"/>
  <c r="D45" i="2"/>
  <c r="D22" i="2"/>
  <c r="D33" i="2"/>
  <c r="D31" i="2" l="1"/>
</calcChain>
</file>

<file path=xl/sharedStrings.xml><?xml version="1.0" encoding="utf-8"?>
<sst xmlns="http://schemas.openxmlformats.org/spreadsheetml/2006/main" count="269" uniqueCount="125">
  <si>
    <t>御中</t>
    <rPh sb="0" eb="2">
      <t>オンチュウ</t>
    </rPh>
    <phoneticPr fontId="3"/>
  </si>
  <si>
    <t>様</t>
    <rPh sb="0" eb="1">
      <t>サマ</t>
    </rPh>
    <phoneticPr fontId="3"/>
  </si>
  <si>
    <t>備考</t>
    <rPh sb="0" eb="2">
      <t>ビコウ</t>
    </rPh>
    <phoneticPr fontId="3"/>
  </si>
  <si>
    <t>項　　目</t>
    <rPh sb="0" eb="1">
      <t>コウ</t>
    </rPh>
    <rPh sb="3" eb="4">
      <t>メ</t>
    </rPh>
    <phoneticPr fontId="3"/>
  </si>
  <si>
    <t>料金(円)</t>
    <rPh sb="0" eb="2">
      <t>リョウキン</t>
    </rPh>
    <rPh sb="3" eb="4">
      <t>エン</t>
    </rPh>
    <phoneticPr fontId="3"/>
  </si>
  <si>
    <t>一般管理費</t>
    <rPh sb="0" eb="2">
      <t>イッパン</t>
    </rPh>
    <rPh sb="2" eb="5">
      <t>カンリヒ</t>
    </rPh>
    <phoneticPr fontId="3"/>
  </si>
  <si>
    <t>年</t>
    <rPh sb="0" eb="1">
      <t>ネン</t>
    </rPh>
    <phoneticPr fontId="3"/>
  </si>
  <si>
    <t>月</t>
    <rPh sb="0" eb="1">
      <t>ガツ</t>
    </rPh>
    <phoneticPr fontId="3"/>
  </si>
  <si>
    <t>日</t>
    <rPh sb="0" eb="1">
      <t>ヒ</t>
    </rPh>
    <phoneticPr fontId="3"/>
  </si>
  <si>
    <t>　御中</t>
    <rPh sb="1" eb="3">
      <t>オンチュウ</t>
    </rPh>
    <phoneticPr fontId="3"/>
  </si>
  <si>
    <t>　様</t>
    <rPh sb="1" eb="2">
      <t>サマ</t>
    </rPh>
    <phoneticPr fontId="3"/>
  </si>
  <si>
    <t>　円</t>
    <rPh sb="1" eb="2">
      <t>エン</t>
    </rPh>
    <phoneticPr fontId="3"/>
  </si>
  <si>
    <t>時間外割増</t>
    <rPh sb="0" eb="3">
      <t>ジカンガイ</t>
    </rPh>
    <rPh sb="3" eb="5">
      <t>ワリマシ</t>
    </rPh>
    <phoneticPr fontId="3"/>
  </si>
  <si>
    <t>　　通常　　1.25</t>
    <rPh sb="2" eb="4">
      <t>ツウジョウ</t>
    </rPh>
    <phoneticPr fontId="3"/>
  </si>
  <si>
    <t>深夜割増</t>
    <rPh sb="0" eb="2">
      <t>シンヤ</t>
    </rPh>
    <rPh sb="2" eb="4">
      <t>ワリマシ</t>
    </rPh>
    <phoneticPr fontId="3"/>
  </si>
  <si>
    <t>　　通常　　1.5</t>
    <rPh sb="2" eb="4">
      <t>ツウジョウ</t>
    </rPh>
    <phoneticPr fontId="3"/>
  </si>
  <si>
    <t>警備料金相当額</t>
    <rPh sb="0" eb="2">
      <t>ケイビ</t>
    </rPh>
    <rPh sb="2" eb="4">
      <t>リョウキン</t>
    </rPh>
    <rPh sb="4" eb="6">
      <t>ソウトウ</t>
    </rPh>
    <rPh sb="6" eb="7">
      <t>ガク</t>
    </rPh>
    <phoneticPr fontId="3"/>
  </si>
  <si>
    <t>備　　考</t>
    <rPh sb="0" eb="1">
      <t>ソナエ</t>
    </rPh>
    <rPh sb="3" eb="4">
      <t>コウ</t>
    </rPh>
    <phoneticPr fontId="3"/>
  </si>
  <si>
    <t>その他の人件費等</t>
    <rPh sb="2" eb="3">
      <t>タ</t>
    </rPh>
    <rPh sb="4" eb="7">
      <t>ジンケンヒ</t>
    </rPh>
    <rPh sb="7" eb="8">
      <t>トウ</t>
    </rPh>
    <phoneticPr fontId="3"/>
  </si>
  <si>
    <t>会社経費、事務経費、管制経費等</t>
    <rPh sb="0" eb="1">
      <t>カイ</t>
    </rPh>
    <rPh sb="1" eb="2">
      <t>シャ</t>
    </rPh>
    <rPh sb="2" eb="4">
      <t>ケイヒ</t>
    </rPh>
    <rPh sb="5" eb="7">
      <t>ジム</t>
    </rPh>
    <rPh sb="7" eb="9">
      <t>ケイヒ</t>
    </rPh>
    <rPh sb="10" eb="12">
      <t>カンセイ</t>
    </rPh>
    <rPh sb="12" eb="14">
      <t>ケイヒ</t>
    </rPh>
    <rPh sb="14" eb="15">
      <t>トウ</t>
    </rPh>
    <phoneticPr fontId="3"/>
  </si>
  <si>
    <t>（消費税は含んでおりません）</t>
    <rPh sb="1" eb="4">
      <t>ショウヒゼイ</t>
    </rPh>
    <rPh sb="5" eb="6">
      <t>フク</t>
    </rPh>
    <phoneticPr fontId="3"/>
  </si>
  <si>
    <t>計</t>
    <rPh sb="0" eb="1">
      <t>ケイ</t>
    </rPh>
    <phoneticPr fontId="3"/>
  </si>
  <si>
    <t>交通誘導警備2級資格者(交通誘導警備員A)</t>
    <rPh sb="0" eb="2">
      <t>コウツウ</t>
    </rPh>
    <rPh sb="2" eb="4">
      <t>ユウドウ</t>
    </rPh>
    <rPh sb="4" eb="6">
      <t>ケイビ</t>
    </rPh>
    <rPh sb="7" eb="8">
      <t>キュウ</t>
    </rPh>
    <rPh sb="8" eb="11">
      <t>シカクシャ</t>
    </rPh>
    <rPh sb="12" eb="14">
      <t>コウツウ</t>
    </rPh>
    <rPh sb="14" eb="16">
      <t>ユウドウ</t>
    </rPh>
    <rPh sb="16" eb="19">
      <t>ケイビイン</t>
    </rPh>
    <phoneticPr fontId="3"/>
  </si>
  <si>
    <t>交通誘導警備１級資格者(交通誘導警備員A)</t>
    <rPh sb="0" eb="2">
      <t>コウツウ</t>
    </rPh>
    <rPh sb="2" eb="4">
      <t>ユウドウ</t>
    </rPh>
    <rPh sb="4" eb="6">
      <t>ケイビ</t>
    </rPh>
    <rPh sb="7" eb="8">
      <t>キュウ</t>
    </rPh>
    <rPh sb="8" eb="11">
      <t>シカクシャ</t>
    </rPh>
    <rPh sb="12" eb="14">
      <t>コウツウ</t>
    </rPh>
    <rPh sb="14" eb="16">
      <t>ユウドウ</t>
    </rPh>
    <rPh sb="16" eb="19">
      <t>ケイビイン</t>
    </rPh>
    <phoneticPr fontId="3"/>
  </si>
  <si>
    <t>時間外</t>
    <rPh sb="0" eb="3">
      <t>ジカンガイ</t>
    </rPh>
    <phoneticPr fontId="3"/>
  </si>
  <si>
    <t>深夜残業</t>
    <rPh sb="0" eb="2">
      <t>シンヤ</t>
    </rPh>
    <rPh sb="2" eb="4">
      <t>ザンギョウ</t>
    </rPh>
    <phoneticPr fontId="3"/>
  </si>
  <si>
    <t>上番中止</t>
    <rPh sb="0" eb="2">
      <t>ジョウバン</t>
    </rPh>
    <rPh sb="2" eb="4">
      <t>チュウシ</t>
    </rPh>
    <phoneticPr fontId="3"/>
  </si>
  <si>
    <t>17：00～22：00、5：00～8：00</t>
    <phoneticPr fontId="3"/>
  </si>
  <si>
    <t>22：00～5：00</t>
    <phoneticPr fontId="3"/>
  </si>
  <si>
    <t>基本料金（勤務時間　8:00～1７:00）</t>
    <rPh sb="2" eb="4">
      <t>リョウキン</t>
    </rPh>
    <rPh sb="5" eb="7">
      <t>キンム</t>
    </rPh>
    <rPh sb="7" eb="9">
      <t>ジカン</t>
    </rPh>
    <phoneticPr fontId="3"/>
  </si>
  <si>
    <t>警備請負料金（一般）</t>
    <rPh sb="0" eb="2">
      <t>ケイビ</t>
    </rPh>
    <rPh sb="2" eb="4">
      <t>ウケオイ</t>
    </rPh>
    <rPh sb="4" eb="5">
      <t>リョウ</t>
    </rPh>
    <rPh sb="5" eb="6">
      <t>キン</t>
    </rPh>
    <rPh sb="7" eb="9">
      <t>イッパン</t>
    </rPh>
    <phoneticPr fontId="3"/>
  </si>
  <si>
    <t>警備請負料金（2級）</t>
    <rPh sb="0" eb="2">
      <t>ケイビ</t>
    </rPh>
    <rPh sb="2" eb="4">
      <t>ウケオイ</t>
    </rPh>
    <rPh sb="4" eb="5">
      <t>リョウ</t>
    </rPh>
    <rPh sb="5" eb="6">
      <t>キン</t>
    </rPh>
    <rPh sb="8" eb="9">
      <t>キュウ</t>
    </rPh>
    <phoneticPr fontId="3"/>
  </si>
  <si>
    <t>警備請負料金（1級）</t>
    <rPh sb="0" eb="2">
      <t>ケイビ</t>
    </rPh>
    <rPh sb="2" eb="4">
      <t>ウケオイ</t>
    </rPh>
    <rPh sb="4" eb="5">
      <t>リョウ</t>
    </rPh>
    <rPh sb="5" eb="6">
      <t>キン</t>
    </rPh>
    <rPh sb="8" eb="9">
      <t>キュウ</t>
    </rPh>
    <phoneticPr fontId="3"/>
  </si>
  <si>
    <t>件名：</t>
    <rPh sb="0" eb="2">
      <t>ケンメイ</t>
    </rPh>
    <phoneticPr fontId="3"/>
  </si>
  <si>
    <t>上番中止</t>
    <phoneticPr fontId="3"/>
  </si>
  <si>
    <t>％</t>
    <phoneticPr fontId="3"/>
  </si>
  <si>
    <t>　下記のとおり御見積申し上げます。</t>
    <phoneticPr fontId="3"/>
  </si>
  <si>
    <t>郵便番号</t>
    <rPh sb="0" eb="4">
      <t>ユウビンバンゴウ</t>
    </rPh>
    <phoneticPr fontId="3"/>
  </si>
  <si>
    <t>住所</t>
    <rPh sb="0" eb="2">
      <t>ジュウショ</t>
    </rPh>
    <phoneticPr fontId="3"/>
  </si>
  <si>
    <t>TEL</t>
    <phoneticPr fontId="3"/>
  </si>
  <si>
    <t>FAX</t>
    <phoneticPr fontId="3"/>
  </si>
  <si>
    <t>〒</t>
    <phoneticPr fontId="3"/>
  </si>
  <si>
    <t>労務単価</t>
    <rPh sb="0" eb="2">
      <t>ロウム</t>
    </rPh>
    <rPh sb="2" eb="4">
      <t>タンカ</t>
    </rPh>
    <phoneticPr fontId="3"/>
  </si>
  <si>
    <t>基本データ入力</t>
    <rPh sb="0" eb="2">
      <t>キホン</t>
    </rPh>
    <rPh sb="5" eb="6">
      <t>イリ</t>
    </rPh>
    <rPh sb="6" eb="7">
      <t>チカラ</t>
    </rPh>
    <phoneticPr fontId="3"/>
  </si>
  <si>
    <t>一般警備員(交通誘導警備員B)</t>
    <rPh sb="0" eb="2">
      <t>イッパン</t>
    </rPh>
    <rPh sb="2" eb="4">
      <t>ケイビ</t>
    </rPh>
    <rPh sb="4" eb="5">
      <t>イン</t>
    </rPh>
    <rPh sb="6" eb="8">
      <t>コウツウ</t>
    </rPh>
    <rPh sb="8" eb="10">
      <t>ユウドウ</t>
    </rPh>
    <rPh sb="10" eb="13">
      <t>ケイビイン</t>
    </rPh>
    <phoneticPr fontId="3"/>
  </si>
  <si>
    <t>一般警備員基本料金</t>
    <rPh sb="0" eb="2">
      <t>イッパン</t>
    </rPh>
    <rPh sb="2" eb="4">
      <t>ケイビ</t>
    </rPh>
    <rPh sb="4" eb="5">
      <t>イン</t>
    </rPh>
    <rPh sb="5" eb="7">
      <t>キホン</t>
    </rPh>
    <rPh sb="7" eb="9">
      <t>リョウキン</t>
    </rPh>
    <phoneticPr fontId="3"/>
  </si>
  <si>
    <t>交通誘導警備2級資格者基本料金</t>
    <rPh sb="0" eb="2">
      <t>コウツウ</t>
    </rPh>
    <rPh sb="2" eb="4">
      <t>ユウドウ</t>
    </rPh>
    <rPh sb="4" eb="6">
      <t>ケイビ</t>
    </rPh>
    <rPh sb="7" eb="8">
      <t>キュウ</t>
    </rPh>
    <rPh sb="8" eb="11">
      <t>シカクシャ</t>
    </rPh>
    <rPh sb="11" eb="13">
      <t>キホン</t>
    </rPh>
    <rPh sb="13" eb="15">
      <t>リョウキン</t>
    </rPh>
    <phoneticPr fontId="3"/>
  </si>
  <si>
    <t>交通誘導警備１級資格者基本料金</t>
    <rPh sb="0" eb="2">
      <t>コウツウ</t>
    </rPh>
    <rPh sb="2" eb="4">
      <t>ユウドウ</t>
    </rPh>
    <rPh sb="4" eb="6">
      <t>ケイビ</t>
    </rPh>
    <rPh sb="7" eb="8">
      <t>キュウ</t>
    </rPh>
    <rPh sb="8" eb="11">
      <t>シカクシャ</t>
    </rPh>
    <rPh sb="11" eb="13">
      <t>キホン</t>
    </rPh>
    <rPh sb="13" eb="15">
      <t>リョウキン</t>
    </rPh>
    <phoneticPr fontId="3"/>
  </si>
  <si>
    <t>社名</t>
    <rPh sb="0" eb="2">
      <t>シャメイメイ</t>
    </rPh>
    <phoneticPr fontId="3"/>
  </si>
  <si>
    <t>御担当者名</t>
    <rPh sb="0" eb="1">
      <t>ゴ</t>
    </rPh>
    <rPh sb="1" eb="4">
      <t>タントウシャ</t>
    </rPh>
    <rPh sb="4" eb="5">
      <t>メイ</t>
    </rPh>
    <phoneticPr fontId="3"/>
  </si>
  <si>
    <t>顧客名</t>
    <rPh sb="0" eb="2">
      <t>コキャク</t>
    </rPh>
    <rPh sb="2" eb="3">
      <t>メイ</t>
    </rPh>
    <phoneticPr fontId="3"/>
  </si>
  <si>
    <t>（顧客名）</t>
    <rPh sb="1" eb="3">
      <t>コキャク</t>
    </rPh>
    <rPh sb="3" eb="4">
      <t>メイ</t>
    </rPh>
    <phoneticPr fontId="3"/>
  </si>
  <si>
    <t>御担当：</t>
    <rPh sb="0" eb="1">
      <t>ゴ</t>
    </rPh>
    <rPh sb="1" eb="3">
      <t>タントウ</t>
    </rPh>
    <phoneticPr fontId="3"/>
  </si>
  <si>
    <t>件名</t>
    <rPh sb="0" eb="2">
      <t>ケンメイ</t>
    </rPh>
    <phoneticPr fontId="3"/>
  </si>
  <si>
    <t>○○ビル工事</t>
    <rPh sb="4" eb="6">
      <t>コウジ</t>
    </rPh>
    <phoneticPr fontId="3"/>
  </si>
  <si>
    <t>各社にて設定してください</t>
    <rPh sb="0" eb="2">
      <t>カクシャ</t>
    </rPh>
    <rPh sb="4" eb="6">
      <t>セッテイ</t>
    </rPh>
    <phoneticPr fontId="3"/>
  </si>
  <si>
    <t>（御担当者名）</t>
    <rPh sb="1" eb="2">
      <t>ゴ</t>
    </rPh>
    <rPh sb="2" eb="5">
      <t>タントウシャ</t>
    </rPh>
    <rPh sb="5" eb="6">
      <t>メイ</t>
    </rPh>
    <phoneticPr fontId="3"/>
  </si>
  <si>
    <t>比　率※</t>
    <rPh sb="0" eb="1">
      <t>ヒ</t>
    </rPh>
    <rPh sb="2" eb="3">
      <t>リツ</t>
    </rPh>
    <phoneticPr fontId="3"/>
  </si>
  <si>
    <t>（警備業者名）</t>
    <rPh sb="1" eb="3">
      <t>ケイビ</t>
    </rPh>
    <rPh sb="3" eb="4">
      <t>ギョウ</t>
    </rPh>
    <rPh sb="4" eb="5">
      <t>シャ</t>
    </rPh>
    <rPh sb="5" eb="6">
      <t>メイ</t>
    </rPh>
    <phoneticPr fontId="3"/>
  </si>
  <si>
    <t>（住所）</t>
    <rPh sb="1" eb="3">
      <t>ジュウショ</t>
    </rPh>
    <phoneticPr fontId="3"/>
  </si>
  <si>
    <t>（電話番号）</t>
    <rPh sb="1" eb="3">
      <t>デンワ</t>
    </rPh>
    <rPh sb="3" eb="5">
      <t>バンゴウ</t>
    </rPh>
    <phoneticPr fontId="3"/>
  </si>
  <si>
    <t>（FAX番号）</t>
    <rPh sb="4" eb="6">
      <t>バンゴウ</t>
    </rPh>
    <phoneticPr fontId="3"/>
  </si>
  <si>
    <t>（郵便番号）</t>
    <rPh sb="1" eb="5">
      <t>ユウビンバンゴウ</t>
    </rPh>
    <phoneticPr fontId="3"/>
  </si>
  <si>
    <t>警備員単価見積書（交通誘導警備業務用）</t>
    <rPh sb="0" eb="2">
      <t>ケイビ</t>
    </rPh>
    <rPh sb="2" eb="3">
      <t>イン</t>
    </rPh>
    <rPh sb="3" eb="5">
      <t>タンカ</t>
    </rPh>
    <rPh sb="5" eb="8">
      <t>ミツモリショ</t>
    </rPh>
    <rPh sb="9" eb="11">
      <t>コウツウ</t>
    </rPh>
    <rPh sb="11" eb="13">
      <t>ユウドウ</t>
    </rPh>
    <rPh sb="13" eb="15">
      <t>ケイビ</t>
    </rPh>
    <rPh sb="15" eb="18">
      <t>ギョウムヨウ</t>
    </rPh>
    <phoneticPr fontId="3"/>
  </si>
  <si>
    <t>公共工事設計労務単価</t>
    <rPh sb="0" eb="2">
      <t>コウキョウ</t>
    </rPh>
    <rPh sb="2" eb="4">
      <t>コウジ</t>
    </rPh>
    <rPh sb="4" eb="6">
      <t>セッケイ</t>
    </rPh>
    <rPh sb="6" eb="8">
      <t>ロウム</t>
    </rPh>
    <rPh sb="8" eb="10">
      <t>タンカ</t>
    </rPh>
    <phoneticPr fontId="3"/>
  </si>
  <si>
    <t>（○○ビル工事等）</t>
    <rPh sb="5" eb="7">
      <t>コウジ</t>
    </rPh>
    <rPh sb="7" eb="8">
      <t>トウ</t>
    </rPh>
    <phoneticPr fontId="3"/>
  </si>
  <si>
    <t>①</t>
    <phoneticPr fontId="3"/>
  </si>
  <si>
    <r>
      <t>その他の人件費等　　　　</t>
    </r>
    <r>
      <rPr>
        <sz val="8"/>
        <color rgb="FF0070C0"/>
        <rFont val="ＭＳ Ｐ明朝"/>
        <family val="1"/>
        <charset val="128"/>
      </rPr>
      <t>　①×</t>
    </r>
    <r>
      <rPr>
        <sz val="8"/>
        <color rgb="FFFF0000"/>
        <rFont val="ＭＳ Ｐ明朝"/>
        <family val="1"/>
        <charset val="128"/>
      </rPr>
      <t xml:space="preserve"> </t>
    </r>
    <rPh sb="2" eb="3">
      <t>タ</t>
    </rPh>
    <rPh sb="4" eb="7">
      <t>ジンケンヒ</t>
    </rPh>
    <rPh sb="7" eb="8">
      <t>トウ</t>
    </rPh>
    <phoneticPr fontId="3"/>
  </si>
  <si>
    <t>②</t>
    <phoneticPr fontId="3"/>
  </si>
  <si>
    <r>
      <t xml:space="preserve">一般管理費　　　 </t>
    </r>
    <r>
      <rPr>
        <sz val="8"/>
        <color rgb="FF0070C0"/>
        <rFont val="ＭＳ Ｐ明朝"/>
        <family val="1"/>
        <charset val="128"/>
      </rPr>
      <t>　（①＋②）×</t>
    </r>
    <rPh sb="0" eb="2">
      <t>イッパン</t>
    </rPh>
    <rPh sb="2" eb="5">
      <t>カンリヒ</t>
    </rPh>
    <phoneticPr fontId="3"/>
  </si>
  <si>
    <t>③</t>
    <phoneticPr fontId="3"/>
  </si>
  <si>
    <t>①＋②＋③</t>
    <phoneticPr fontId="3"/>
  </si>
  <si>
    <t>―</t>
    <phoneticPr fontId="3"/>
  </si>
  <si>
    <t>基本料金（勤務時間　8:00～1７:00　休憩1時間含む）</t>
    <rPh sb="2" eb="4">
      <t>リョウキン</t>
    </rPh>
    <rPh sb="5" eb="7">
      <t>キンム</t>
    </rPh>
    <rPh sb="7" eb="9">
      <t>ジカン</t>
    </rPh>
    <rPh sb="21" eb="23">
      <t>キュウケイ</t>
    </rPh>
    <rPh sb="24" eb="26">
      <t>ジカン</t>
    </rPh>
    <rPh sb="26" eb="27">
      <t>フク</t>
    </rPh>
    <phoneticPr fontId="3"/>
  </si>
  <si>
    <t>時間外（1時間当たり）</t>
    <rPh sb="0" eb="3">
      <t>ジカンガイ</t>
    </rPh>
    <phoneticPr fontId="3"/>
  </si>
  <si>
    <t>割増単価</t>
    <rPh sb="0" eb="2">
      <t>ワリマシ</t>
    </rPh>
    <rPh sb="2" eb="4">
      <t>タンカ</t>
    </rPh>
    <phoneticPr fontId="3"/>
  </si>
  <si>
    <t>深夜残業（1時間当たり</t>
    <rPh sb="0" eb="2">
      <t>シンヤ</t>
    </rPh>
    <rPh sb="2" eb="4">
      <t>ザンギョウ</t>
    </rPh>
    <phoneticPr fontId="3"/>
  </si>
  <si>
    <t>キャンセル</t>
    <phoneticPr fontId="3"/>
  </si>
  <si>
    <t>～100％</t>
    <phoneticPr fontId="3"/>
  </si>
  <si>
    <t>警備員単価見積書</t>
    <rPh sb="0" eb="2">
      <t>ケイビ</t>
    </rPh>
    <rPh sb="2" eb="3">
      <t>イン</t>
    </rPh>
    <rPh sb="3" eb="5">
      <t>タンカ</t>
    </rPh>
    <rPh sb="5" eb="8">
      <t>ミツモリショ</t>
    </rPh>
    <phoneticPr fontId="3"/>
  </si>
  <si>
    <t>全警協参考様式２</t>
    <rPh sb="0" eb="3">
      <t>ゼンケイキョウ</t>
    </rPh>
    <rPh sb="3" eb="7">
      <t>サンコウヨウシキ</t>
    </rPh>
    <phoneticPr fontId="3"/>
  </si>
  <si>
    <t>%</t>
    <phoneticPr fontId="3"/>
  </si>
  <si>
    <t>%</t>
    <phoneticPr fontId="3"/>
  </si>
  <si>
    <t>交通誘導警備１級資格者(交通誘導警備員A)</t>
    <phoneticPr fontId="3"/>
  </si>
  <si>
    <t>一般警備員(交通誘導警備員B)</t>
    <phoneticPr fontId="3"/>
  </si>
  <si>
    <t>特記事項メニュー　例</t>
    <rPh sb="0" eb="2">
      <t>トッキ</t>
    </rPh>
    <rPh sb="2" eb="4">
      <t>ジコウ</t>
    </rPh>
    <rPh sb="9" eb="10">
      <t>レイ</t>
    </rPh>
    <phoneticPr fontId="23"/>
  </si>
  <si>
    <t>見積日</t>
    <rPh sb="0" eb="2">
      <t>ミツモリ</t>
    </rPh>
    <rPh sb="2" eb="3">
      <t>ヒ</t>
    </rPh>
    <phoneticPr fontId="3"/>
  </si>
  <si>
    <t>見積有効期限：</t>
    <rPh sb="0" eb="2">
      <t>ミツモリ</t>
    </rPh>
    <rPh sb="2" eb="6">
      <t>ユウコウキゲン</t>
    </rPh>
    <phoneticPr fontId="3"/>
  </si>
  <si>
    <t>見　積　日     ：</t>
    <rPh sb="0" eb="1">
      <t>ミ</t>
    </rPh>
    <rPh sb="2" eb="3">
      <t>セキ</t>
    </rPh>
    <rPh sb="4" eb="5">
      <t>ヒ</t>
    </rPh>
    <phoneticPr fontId="3"/>
  </si>
  <si>
    <t>御見積番号   ：</t>
    <rPh sb="0" eb="1">
      <t>オン</t>
    </rPh>
    <rPh sb="1" eb="2">
      <t>ミ</t>
    </rPh>
    <rPh sb="2" eb="3">
      <t>セキ</t>
    </rPh>
    <rPh sb="3" eb="4">
      <t>バン</t>
    </rPh>
    <rPh sb="4" eb="5">
      <t>ゴウ</t>
    </rPh>
    <phoneticPr fontId="3"/>
  </si>
  <si>
    <t>御見積番号</t>
    <rPh sb="0" eb="3">
      <t>オンミツモリ</t>
    </rPh>
    <rPh sb="3" eb="5">
      <t>バンゴウ</t>
    </rPh>
    <phoneticPr fontId="3"/>
  </si>
  <si>
    <t>　　　-　　　-　　　</t>
    <phoneticPr fontId="3"/>
  </si>
  <si>
    <t>見積日より30日間</t>
    <rPh sb="0" eb="3">
      <t>ミツモリビ</t>
    </rPh>
    <rPh sb="7" eb="9">
      <t>ニチカン</t>
    </rPh>
    <phoneticPr fontId="3"/>
  </si>
  <si>
    <t>備考
（地域性、専門性に則した特記事項等を入力する）</t>
    <rPh sb="0" eb="2">
      <t>ビコウ</t>
    </rPh>
    <rPh sb="4" eb="6">
      <t>チイキ</t>
    </rPh>
    <rPh sb="6" eb="7">
      <t>セイ</t>
    </rPh>
    <rPh sb="8" eb="11">
      <t>センモンセイ</t>
    </rPh>
    <rPh sb="12" eb="13">
      <t>ソク</t>
    </rPh>
    <rPh sb="21" eb="23">
      <t>ニュウリョク</t>
    </rPh>
    <phoneticPr fontId="3"/>
  </si>
  <si>
    <t>○配置時間が短時間の場合は、○時間分の料金をご請求させて戴きます。</t>
    <rPh sb="1" eb="3">
      <t>ハイチ</t>
    </rPh>
    <rPh sb="3" eb="5">
      <t>ジカン</t>
    </rPh>
    <rPh sb="6" eb="9">
      <t>タンジカン</t>
    </rPh>
    <rPh sb="10" eb="12">
      <t>バアイ</t>
    </rPh>
    <rPh sb="15" eb="17">
      <t>ジカン</t>
    </rPh>
    <rPh sb="17" eb="18">
      <t>ブン</t>
    </rPh>
    <rPh sb="19" eb="21">
      <t>リョウキン</t>
    </rPh>
    <rPh sb="23" eb="25">
      <t>セイキュウ</t>
    </rPh>
    <rPh sb="28" eb="29">
      <t>イタダ</t>
    </rPh>
    <phoneticPr fontId="4"/>
  </si>
  <si>
    <t>○配置時間が深夜○時を超える場合は、翌○時までの料金をご請求させて戴きます。</t>
    <rPh sb="1" eb="3">
      <t>ハイチ</t>
    </rPh>
    <rPh sb="3" eb="5">
      <t>ジカン</t>
    </rPh>
    <rPh sb="6" eb="8">
      <t>シンヤ</t>
    </rPh>
    <rPh sb="9" eb="10">
      <t>ジ</t>
    </rPh>
    <rPh sb="11" eb="12">
      <t>コ</t>
    </rPh>
    <rPh sb="14" eb="16">
      <t>バアイ</t>
    </rPh>
    <rPh sb="18" eb="19">
      <t>ヨク</t>
    </rPh>
    <rPh sb="20" eb="21">
      <t>ジ</t>
    </rPh>
    <rPh sb="24" eb="26">
      <t>リョウキン</t>
    </rPh>
    <rPh sb="28" eb="30">
      <t>セイキュウ</t>
    </rPh>
    <rPh sb="33" eb="34">
      <t>イタダ</t>
    </rPh>
    <phoneticPr fontId="4"/>
  </si>
  <si>
    <t>○警備員一人当たりの拘束時間は○時間以内と致します。</t>
    <phoneticPr fontId="3"/>
  </si>
  <si>
    <t>○警備員等の人数（交代要員含む）については、警備計画書等に則り、御社ご担当者様と協議の上、決定致します。</t>
    <phoneticPr fontId="3"/>
  </si>
  <si>
    <t>○定時を超える時間外労働の発生時は、別途定める単価にてご請求させて戴きます。</t>
    <phoneticPr fontId="3"/>
  </si>
  <si>
    <t>○作業開始時間については御社ご担当者様との協議の上、決定致します。</t>
    <phoneticPr fontId="3"/>
  </si>
  <si>
    <t>○月曜～金曜を平日単価で請求し、万が一、土日祝日及び年末年始、お盆期間等の勤務が発生する場合は、それぞれ定める単価にてご請求させて戴きます。</t>
    <phoneticPr fontId="3"/>
  </si>
  <si>
    <t>○雨天予想及び作業工程上の作業中止連絡は、作業前日○○：○○迄にお願致します。○○：○○以降の中止連絡については、発注予定人員数の全額をご請求させて戴きますので予めご了承下さい。</t>
    <rPh sb="1" eb="3">
      <t>ウテン</t>
    </rPh>
    <rPh sb="3" eb="5">
      <t>ヨソウ</t>
    </rPh>
    <rPh sb="5" eb="6">
      <t>オヨ</t>
    </rPh>
    <rPh sb="7" eb="9">
      <t>サギョウ</t>
    </rPh>
    <rPh sb="9" eb="11">
      <t>コウテイ</t>
    </rPh>
    <rPh sb="11" eb="12">
      <t>ジョウ</t>
    </rPh>
    <rPh sb="13" eb="15">
      <t>サギョウ</t>
    </rPh>
    <rPh sb="15" eb="17">
      <t>チュウシ</t>
    </rPh>
    <rPh sb="17" eb="19">
      <t>レンラク</t>
    </rPh>
    <rPh sb="21" eb="23">
      <t>サギョウ</t>
    </rPh>
    <rPh sb="23" eb="25">
      <t>ゼンジツ</t>
    </rPh>
    <rPh sb="28" eb="31">
      <t>マルマルマデ</t>
    </rPh>
    <rPh sb="33" eb="34">
      <t>ネガイ</t>
    </rPh>
    <rPh sb="34" eb="35">
      <t>イタ</t>
    </rPh>
    <rPh sb="44" eb="46">
      <t>イコウ</t>
    </rPh>
    <rPh sb="47" eb="49">
      <t>チュウシ</t>
    </rPh>
    <rPh sb="49" eb="51">
      <t>レンラク</t>
    </rPh>
    <rPh sb="57" eb="59">
      <t>ハッチュウ</t>
    </rPh>
    <rPh sb="59" eb="61">
      <t>ヨテイ</t>
    </rPh>
    <rPh sb="61" eb="63">
      <t>ジンイン</t>
    </rPh>
    <rPh sb="63" eb="64">
      <t>スウ</t>
    </rPh>
    <rPh sb="65" eb="67">
      <t>ゼンガク</t>
    </rPh>
    <rPh sb="69" eb="71">
      <t>セイキュウ</t>
    </rPh>
    <rPh sb="74" eb="75">
      <t>イタダ</t>
    </rPh>
    <rPh sb="80" eb="81">
      <t>アラカジ</t>
    </rPh>
    <rPh sb="83" eb="86">
      <t>リョウショウクダ</t>
    </rPh>
    <phoneticPr fontId="2"/>
  </si>
  <si>
    <t>○移動の際に高速料金等が発生する場合は、別途ご請求させて戴きます。</t>
    <rPh sb="1" eb="3">
      <t>イドウ</t>
    </rPh>
    <rPh sb="4" eb="5">
      <t>サイ</t>
    </rPh>
    <rPh sb="6" eb="8">
      <t>コウソク</t>
    </rPh>
    <rPh sb="8" eb="11">
      <t>リョウキンナド</t>
    </rPh>
    <rPh sb="12" eb="14">
      <t>ハッセイ</t>
    </rPh>
    <rPh sb="16" eb="18">
      <t>バアイ</t>
    </rPh>
    <rPh sb="20" eb="22">
      <t>ベット</t>
    </rPh>
    <rPh sb="23" eb="25">
      <t>セイキュウ</t>
    </rPh>
    <rPh sb="28" eb="29">
      <t>イタダ</t>
    </rPh>
    <phoneticPr fontId="4"/>
  </si>
  <si>
    <t>○特殊な資器材の追加変更等が生じた場合は、別途ご請求させて戴きます。</t>
    <phoneticPr fontId="2"/>
  </si>
  <si>
    <t>○夏期期間中については、近年の地球温暖化による猛暑が続いており、警備員の健康管理安全管理を充実させる費用が増大しております。それに伴い７月～９月に限り上記警備料金に対し、熱中症対策費として別途、１名あたり￥○を加算してご請求させて戴きますので、ご協力賜りますようお願い申し上げます。</t>
    <phoneticPr fontId="3"/>
  </si>
  <si>
    <t>○支払い条件については、協議によって決定致します。</t>
    <rPh sb="1" eb="3">
      <t>シハラ</t>
    </rPh>
    <rPh sb="4" eb="6">
      <t>ジョウケン</t>
    </rPh>
    <rPh sb="12" eb="14">
      <t>キョウギ</t>
    </rPh>
    <rPh sb="18" eb="20">
      <t>ケッテイ</t>
    </rPh>
    <rPh sb="20" eb="21">
      <t>イタ</t>
    </rPh>
    <phoneticPr fontId="4"/>
  </si>
  <si>
    <t>○拘束時間のうち、○時間は休憩を取得させていただきます。なお、万が一、規定の休憩時間を取得できなかった場合は、その分を時間外労働時間として別途ご請求させて戴きます。</t>
    <phoneticPr fontId="4"/>
  </si>
  <si>
    <t>○契約期間中に交通誘導警備員の労務単価が前年度と比較して上昇した場合、新年度の警備料金は交通誘導警備員Ａ・Ｂ共に労務単価の上昇分を前年度契約警備料金に乗じて新年度の警備料金を算出し、警備料金の改定を行うことと致します。</t>
    <phoneticPr fontId="3"/>
  </si>
  <si>
    <t>○毎年３月と９月は、政府が取り組む「価格交渉促進月間」となっており、近年の労務費上昇に対応するため価格協議を定期的に申し込ませていただきますのでご対応いただきますようお願い申し上げます。</t>
    <phoneticPr fontId="2"/>
  </si>
  <si>
    <t>○通勤用車両については、作業現場までの移動車両として使用致します。</t>
    <rPh sb="1" eb="4">
      <t>ツウキンヨウ</t>
    </rPh>
    <rPh sb="4" eb="6">
      <t>シャリョウ</t>
    </rPh>
    <rPh sb="12" eb="14">
      <t>サギョウ</t>
    </rPh>
    <rPh sb="14" eb="16">
      <t>ゲンバ</t>
    </rPh>
    <rPh sb="19" eb="21">
      <t>イドウ</t>
    </rPh>
    <rPh sb="21" eb="23">
      <t>シャリョウ</t>
    </rPh>
    <rPh sb="26" eb="28">
      <t>シヨウ</t>
    </rPh>
    <rPh sb="28" eb="29">
      <t>イタ</t>
    </rPh>
    <phoneticPr fontId="2"/>
  </si>
  <si>
    <t>○弊社は、（一社）全国警備業協会が発出している「警備業における適正取引推進等に向けた自主行動計画」を遵守しております。</t>
    <phoneticPr fontId="2"/>
  </si>
  <si>
    <t>○当該契約については、（一社）全国警備業協会が作成した「警備業における適正取引の推進」リーフレット及び「警備業における適切な価格転嫁の実現に向けて」リーフレットを遵守しております。</t>
    <phoneticPr fontId="2"/>
  </si>
  <si>
    <t>○本契約の交通誘導警備員Ａ・Ｂの金額は、８時間分の料金と致します。</t>
    <phoneticPr fontId="4"/>
  </si>
  <si>
    <t>(交通誘導警備業務用)</t>
    <rPh sb="1" eb="3">
      <t>コウツウ</t>
    </rPh>
    <rPh sb="3" eb="5">
      <t>ユウドウ</t>
    </rPh>
    <rPh sb="5" eb="7">
      <t>ケイビ</t>
    </rPh>
    <rPh sb="7" eb="8">
      <t>ギョウ</t>
    </rPh>
    <rPh sb="8" eb="9">
      <t>ム</t>
    </rPh>
    <rPh sb="9" eb="10">
      <t>ヨウ</t>
    </rPh>
    <phoneticPr fontId="3"/>
  </si>
  <si>
    <t>※「その他人件費等」の比率は、国土交通省が公表している参考値を掲載、「一般管理費」の比率は、同参考値の平均を掲載</t>
    <rPh sb="4" eb="5">
      <t>タ</t>
    </rPh>
    <rPh sb="5" eb="8">
      <t>ジンケンヒ</t>
    </rPh>
    <rPh sb="8" eb="9">
      <t>トウ</t>
    </rPh>
    <rPh sb="11" eb="13">
      <t>ヒリツ</t>
    </rPh>
    <rPh sb="15" eb="17">
      <t>コクド</t>
    </rPh>
    <rPh sb="17" eb="20">
      <t>コウツウショウ</t>
    </rPh>
    <rPh sb="21" eb="23">
      <t>コウヒョウ</t>
    </rPh>
    <rPh sb="27" eb="29">
      <t>サンコウ</t>
    </rPh>
    <rPh sb="29" eb="30">
      <t>チ</t>
    </rPh>
    <rPh sb="31" eb="33">
      <t>ケイサイ</t>
    </rPh>
    <rPh sb="46" eb="47">
      <t>ドウ</t>
    </rPh>
    <rPh sb="47" eb="49">
      <t>サンコウ</t>
    </rPh>
    <rPh sb="49" eb="50">
      <t>チ</t>
    </rPh>
    <phoneticPr fontId="3"/>
  </si>
  <si>
    <t>（交通誘導警備業務用）</t>
    <rPh sb="1" eb="3">
      <t>コウツウ</t>
    </rPh>
    <rPh sb="3" eb="5">
      <t>ユウドウ</t>
    </rPh>
    <rPh sb="5" eb="7">
      <t>ケイビ</t>
    </rPh>
    <rPh sb="7" eb="8">
      <t>ギョウ</t>
    </rPh>
    <rPh sb="8" eb="9">
      <t>ム</t>
    </rPh>
    <rPh sb="9" eb="10">
      <t>ヨウ</t>
    </rPh>
    <phoneticPr fontId="3"/>
  </si>
  <si>
    <t>　　　-　　　-　　　</t>
  </si>
  <si>
    <t>　　年　　月　　日</t>
  </si>
  <si>
    <t>（警備業者名）</t>
  </si>
  <si>
    <t>〒（郵便番号）</t>
  </si>
  <si>
    <t>（住所）</t>
  </si>
  <si>
    <t>TEL（電話番号） FAX（FAX番号）</t>
  </si>
  <si>
    <t>○現場到着後の作業中止については、業務提供の有無に関わらず、契約料金の全額をご請求させて戴きますので予めご了承ください。</t>
    <rPh sb="1" eb="3">
      <t>ゲンバ</t>
    </rPh>
    <rPh sb="3" eb="5">
      <t>トウチャク</t>
    </rPh>
    <rPh sb="5" eb="6">
      <t>ゴ</t>
    </rPh>
    <rPh sb="7" eb="9">
      <t>サギョウ</t>
    </rPh>
    <rPh sb="9" eb="11">
      <t>チュウシ</t>
    </rPh>
    <rPh sb="17" eb="19">
      <t>ギョウム</t>
    </rPh>
    <rPh sb="19" eb="21">
      <t>テイキョウ</t>
    </rPh>
    <rPh sb="22" eb="24">
      <t>ウム</t>
    </rPh>
    <rPh sb="25" eb="26">
      <t>カカ</t>
    </rPh>
    <rPh sb="30" eb="32">
      <t>ケイヤク</t>
    </rPh>
    <rPh sb="32" eb="34">
      <t>リョウキン</t>
    </rPh>
    <rPh sb="35" eb="37">
      <t>ゼンガク</t>
    </rPh>
    <rPh sb="39" eb="41">
      <t>セイキュウ</t>
    </rPh>
    <rPh sb="44" eb="45">
      <t>イタダ</t>
    </rPh>
    <rPh sb="50" eb="51">
      <t>アラカジ</t>
    </rPh>
    <rPh sb="53" eb="55">
      <t>リョウショウ</t>
    </rPh>
    <phoneticPr fontId="4"/>
  </si>
  <si>
    <t>法定福利費（会社負担分）等、保険料、法定教育費等、装備費等</t>
    <rPh sb="0" eb="2">
      <t>ホウテイ</t>
    </rPh>
    <rPh sb="2" eb="4">
      <t>フクリ</t>
    </rPh>
    <rPh sb="4" eb="5">
      <t>ヒ</t>
    </rPh>
    <rPh sb="6" eb="7">
      <t>カイ</t>
    </rPh>
    <rPh sb="7" eb="8">
      <t>シャ</t>
    </rPh>
    <rPh sb="8" eb="11">
      <t>フタンブン</t>
    </rPh>
    <rPh sb="12" eb="13">
      <t>トウ</t>
    </rPh>
    <rPh sb="14" eb="17">
      <t>ホケンリョウ</t>
    </rPh>
    <rPh sb="18" eb="20">
      <t>ホウテイ</t>
    </rPh>
    <rPh sb="20" eb="23">
      <t>キョウイクヒ</t>
    </rPh>
    <rPh sb="25" eb="28">
      <t>ソウビヒ</t>
    </rPh>
    <rPh sb="28" eb="29">
      <t>トウ</t>
    </rPh>
    <phoneticPr fontId="3"/>
  </si>
  <si>
    <t>法定福利費（会社負担分）等、保険料、法定教育費等、装備費等</t>
    <rPh sb="0" eb="2">
      <t>ホウテイ</t>
    </rPh>
    <rPh sb="2" eb="4">
      <t>フクリ</t>
    </rPh>
    <rPh sb="4" eb="5">
      <t>ヒ</t>
    </rPh>
    <rPh sb="6" eb="7">
      <t>カイ</t>
    </rPh>
    <rPh sb="7" eb="8">
      <t>シャ</t>
    </rPh>
    <rPh sb="8" eb="11">
      <t>フタンブン</t>
    </rPh>
    <rPh sb="14" eb="17">
      <t>ホケンリョウ</t>
    </rPh>
    <rPh sb="18" eb="20">
      <t>ホウテイ</t>
    </rPh>
    <rPh sb="20" eb="23">
      <t>キョウイクヒ</t>
    </rPh>
    <rPh sb="25" eb="28">
      <t>ソウビヒ</t>
    </rPh>
    <rPh sb="28" eb="2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</si>
</sst>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4"/>
      <name val="ＭＳ Ｐ明朝"/>
      <family val="1"/>
      <charset val="128"/>
    </font>
    <font>
      <sz val="16"/>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12"/>
      <name val="ＭＳ Ｐゴシック"/>
      <family val="3"/>
      <charset val="128"/>
    </font>
    <font>
      <sz val="14"/>
      <name val="ＭＳ Ｐゴシック"/>
      <family val="3"/>
      <charset val="128"/>
    </font>
    <font>
      <sz val="11"/>
      <color indexed="13"/>
      <name val="ＭＳ Ｐゴシック"/>
      <family val="3"/>
      <charset val="128"/>
    </font>
    <font>
      <sz val="11"/>
      <name val="ＭＳ Ｐゴシック"/>
      <family val="3"/>
      <charset val="128"/>
    </font>
    <font>
      <sz val="9"/>
      <name val="ＭＳ Ｐゴシック"/>
      <family val="3"/>
      <charset val="128"/>
    </font>
    <font>
      <b/>
      <sz val="9"/>
      <name val="ＭＳ Ｐ明朝"/>
      <family val="1"/>
      <charset val="128"/>
    </font>
    <font>
      <sz val="8"/>
      <color rgb="FFFF0000"/>
      <name val="ＭＳ Ｐ明朝"/>
      <family val="1"/>
      <charset val="128"/>
    </font>
    <font>
      <sz val="9"/>
      <color rgb="FFFF0000"/>
      <name val="ＭＳ Ｐゴシック"/>
      <family val="3"/>
      <charset val="128"/>
    </font>
    <font>
      <sz val="11"/>
      <color theme="4"/>
      <name val="ＭＳ Ｐ明朝"/>
      <family val="1"/>
      <charset val="128"/>
    </font>
    <font>
      <sz val="10"/>
      <color theme="4"/>
      <name val="ＭＳ Ｐ明朝"/>
      <family val="1"/>
      <charset val="128"/>
    </font>
    <font>
      <sz val="9"/>
      <color theme="4"/>
      <name val="ＭＳ Ｐ明朝"/>
      <family val="1"/>
      <charset val="128"/>
    </font>
    <font>
      <sz val="10"/>
      <color theme="1"/>
      <name val="ＭＳ Ｐ明朝"/>
      <family val="1"/>
      <charset val="128"/>
    </font>
    <font>
      <sz val="6"/>
      <name val="ＭＳ Ｐゴシック"/>
      <family val="2"/>
      <charset val="128"/>
      <scheme val="minor"/>
    </font>
    <font>
      <b/>
      <sz val="12"/>
      <name val="ＭＳ Ｐ明朝"/>
      <family val="1"/>
      <charset val="128"/>
    </font>
    <font>
      <sz val="10"/>
      <color rgb="FF0070C0"/>
      <name val="ＭＳ Ｐ明朝"/>
      <family val="1"/>
      <charset val="128"/>
    </font>
    <font>
      <sz val="8"/>
      <color rgb="FF0070C0"/>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3" tint="0.79998168889431442"/>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201">
    <xf numFmtId="0" fontId="0" fillId="0" borderId="0" xfId="0">
      <alignment vertical="center"/>
    </xf>
    <xf numFmtId="0" fontId="2" fillId="0" borderId="0" xfId="3" applyFont="1" applyAlignment="1">
      <alignment horizontal="center"/>
    </xf>
    <xf numFmtId="0" fontId="2" fillId="0" borderId="0" xfId="3" applyFont="1" applyAlignment="1">
      <alignment horizontal="left"/>
    </xf>
    <xf numFmtId="9" fontId="2" fillId="0" borderId="0" xfId="3" applyNumberFormat="1" applyFont="1" applyAlignment="1">
      <alignment horizontal="right"/>
    </xf>
    <xf numFmtId="38" fontId="2" fillId="0" borderId="0" xfId="1" applyFont="1" applyBorder="1" applyAlignment="1">
      <alignment horizontal="right"/>
    </xf>
    <xf numFmtId="0" fontId="14" fillId="0" borderId="0" xfId="0" applyFont="1">
      <alignment vertical="center"/>
    </xf>
    <xf numFmtId="0" fontId="4" fillId="0" borderId="0" xfId="3" applyFont="1" applyAlignment="1">
      <alignment horizontal="center"/>
    </xf>
    <xf numFmtId="0" fontId="8" fillId="0" borderId="0" xfId="3" applyFont="1" applyAlignment="1">
      <alignment horizontal="left" vertical="center" wrapText="1"/>
    </xf>
    <xf numFmtId="0" fontId="5" fillId="0" borderId="0" xfId="3" applyFont="1" applyAlignment="1">
      <alignment vertical="center" shrinkToFit="1"/>
    </xf>
    <xf numFmtId="38" fontId="2" fillId="0" borderId="0" xfId="3" applyNumberFormat="1" applyFont="1" applyAlignment="1">
      <alignment horizontal="center"/>
    </xf>
    <xf numFmtId="38" fontId="0" fillId="0" borderId="0" xfId="0" applyNumberFormat="1">
      <alignment vertical="center"/>
    </xf>
    <xf numFmtId="38" fontId="8" fillId="0" borderId="0" xfId="3" applyNumberFormat="1" applyFont="1" applyAlignment="1">
      <alignment horizontal="left" vertical="center" wrapText="1"/>
    </xf>
    <xf numFmtId="0" fontId="7" fillId="0" borderId="0" xfId="3" applyFont="1" applyAlignment="1">
      <alignment vertical="center"/>
    </xf>
    <xf numFmtId="0" fontId="4" fillId="0" borderId="8" xfId="3" applyFont="1" applyBorder="1" applyAlignment="1">
      <alignment horizontal="center"/>
    </xf>
    <xf numFmtId="0" fontId="8" fillId="0" borderId="6" xfId="3" applyFont="1" applyBorder="1" applyAlignment="1">
      <alignment horizontal="center" vertical="center"/>
    </xf>
    <xf numFmtId="38" fontId="8" fillId="0" borderId="2" xfId="1" applyFont="1" applyBorder="1" applyAlignment="1">
      <alignment horizontal="center" vertical="center"/>
    </xf>
    <xf numFmtId="0" fontId="15" fillId="0" borderId="0" xfId="0" applyFont="1">
      <alignment vertical="center"/>
    </xf>
    <xf numFmtId="38" fontId="10" fillId="2" borderId="14" xfId="1" applyFont="1" applyFill="1" applyBorder="1" applyAlignment="1">
      <alignment horizontal="right" vertical="center"/>
    </xf>
    <xf numFmtId="38" fontId="10" fillId="2" borderId="18" xfId="1" applyFont="1" applyFill="1" applyBorder="1" applyAlignment="1">
      <alignment horizontal="right" vertical="center"/>
    </xf>
    <xf numFmtId="9" fontId="10" fillId="0" borderId="4" xfId="3" applyNumberFormat="1" applyFont="1" applyBorder="1" applyAlignment="1">
      <alignment horizontal="center" vertical="center"/>
    </xf>
    <xf numFmtId="38" fontId="10" fillId="2" borderId="4" xfId="1" applyFont="1" applyFill="1" applyBorder="1" applyAlignment="1">
      <alignment horizontal="right" vertical="center"/>
    </xf>
    <xf numFmtId="38" fontId="15" fillId="0" borderId="0" xfId="0" applyNumberFormat="1" applyFont="1">
      <alignment vertical="center"/>
    </xf>
    <xf numFmtId="0" fontId="1" fillId="0" borderId="0" xfId="0" applyFont="1">
      <alignment vertical="center"/>
    </xf>
    <xf numFmtId="38" fontId="6" fillId="0" borderId="0" xfId="3" applyNumberFormat="1" applyFont="1" applyAlignment="1">
      <alignment vertical="center"/>
    </xf>
    <xf numFmtId="9" fontId="16" fillId="0" borderId="22" xfId="3" applyNumberFormat="1" applyFont="1" applyBorder="1" applyAlignment="1">
      <alignment horizontal="right" vertical="center"/>
    </xf>
    <xf numFmtId="9" fontId="16" fillId="0" borderId="14" xfId="3" applyNumberFormat="1" applyFont="1" applyBorder="1" applyAlignment="1">
      <alignment horizontal="right" vertical="center"/>
    </xf>
    <xf numFmtId="9" fontId="16" fillId="0" borderId="18" xfId="3" applyNumberFormat="1" applyFont="1" applyBorder="1" applyAlignment="1">
      <alignment horizontal="right" vertical="center"/>
    </xf>
    <xf numFmtId="38" fontId="6" fillId="0" borderId="0" xfId="3" applyNumberFormat="1" applyFont="1" applyAlignment="1">
      <alignment horizontal="center" vertical="center"/>
    </xf>
    <xf numFmtId="0" fontId="6" fillId="0" borderId="0" xfId="3" applyFont="1" applyAlignment="1">
      <alignment horizontal="center" vertical="center"/>
    </xf>
    <xf numFmtId="0" fontId="10" fillId="0" borderId="0" xfId="3" applyFont="1" applyAlignment="1">
      <alignment horizontal="left" vertical="center"/>
    </xf>
    <xf numFmtId="9" fontId="10" fillId="0" borderId="0" xfId="3" applyNumberFormat="1" applyFont="1" applyAlignment="1">
      <alignment horizontal="right" vertical="center"/>
    </xf>
    <xf numFmtId="38" fontId="10" fillId="0" borderId="0" xfId="1" applyFont="1" applyBorder="1" applyAlignment="1">
      <alignment horizontal="right" vertical="center"/>
    </xf>
    <xf numFmtId="38" fontId="2" fillId="0" borderId="0" xfId="3" applyNumberFormat="1" applyFont="1" applyAlignment="1">
      <alignment horizontal="center" vertical="center"/>
    </xf>
    <xf numFmtId="38" fontId="10" fillId="0" borderId="2" xfId="1" applyFont="1" applyBorder="1" applyAlignment="1">
      <alignment horizontal="center" vertical="center"/>
    </xf>
    <xf numFmtId="176" fontId="10" fillId="0" borderId="10" xfId="3" applyNumberFormat="1" applyFont="1" applyBorder="1" applyAlignment="1">
      <alignment horizontal="right" vertical="center"/>
    </xf>
    <xf numFmtId="176" fontId="10" fillId="2" borderId="14" xfId="3" applyNumberFormat="1" applyFont="1" applyFill="1" applyBorder="1" applyAlignment="1">
      <alignment horizontal="right" vertical="center"/>
    </xf>
    <xf numFmtId="176" fontId="10" fillId="0" borderId="18" xfId="3" applyNumberFormat="1" applyFont="1" applyBorder="1" applyAlignment="1">
      <alignment horizontal="right" vertical="center"/>
    </xf>
    <xf numFmtId="0" fontId="18" fillId="0" borderId="0" xfId="0" applyFont="1">
      <alignment vertical="center"/>
    </xf>
    <xf numFmtId="0" fontId="0" fillId="0" borderId="0" xfId="2" applyFont="1" applyAlignment="1">
      <alignment horizontal="center" vertical="center"/>
    </xf>
    <xf numFmtId="0" fontId="1" fillId="0" borderId="0" xfId="2"/>
    <xf numFmtId="0" fontId="1" fillId="0" borderId="0" xfId="2" applyAlignment="1">
      <alignment horizontal="center"/>
    </xf>
    <xf numFmtId="0" fontId="0" fillId="0" borderId="0" xfId="2" applyFont="1" applyProtection="1">
      <protection locked="0"/>
    </xf>
    <xf numFmtId="0" fontId="13" fillId="0" borderId="0" xfId="2" applyFont="1" applyAlignment="1">
      <alignment horizontal="left"/>
    </xf>
    <xf numFmtId="0" fontId="1" fillId="0" borderId="0" xfId="2" applyProtection="1">
      <protection locked="0"/>
    </xf>
    <xf numFmtId="0" fontId="9" fillId="0" borderId="5" xfId="3" applyFont="1" applyBorder="1" applyAlignment="1">
      <alignment horizontal="center"/>
    </xf>
    <xf numFmtId="0" fontId="12" fillId="0" borderId="0" xfId="2" applyFont="1" applyAlignment="1">
      <alignment horizontal="right" vertical="center"/>
    </xf>
    <xf numFmtId="0" fontId="12" fillId="0" borderId="0" xfId="2" applyFont="1" applyAlignment="1">
      <alignment vertical="center"/>
    </xf>
    <xf numFmtId="0" fontId="12" fillId="0" borderId="0" xfId="2" applyFont="1" applyAlignment="1">
      <alignment horizontal="left"/>
    </xf>
    <xf numFmtId="0" fontId="11" fillId="0" borderId="0" xfId="2" applyFont="1" applyAlignment="1">
      <alignment horizontal="left"/>
    </xf>
    <xf numFmtId="0" fontId="9" fillId="0" borderId="0" xfId="3" applyFont="1" applyAlignment="1">
      <alignment horizontal="center" vertical="center"/>
    </xf>
    <xf numFmtId="0" fontId="9" fillId="0" borderId="0" xfId="3" applyFont="1" applyAlignment="1">
      <alignment horizontal="right"/>
    </xf>
    <xf numFmtId="0" fontId="9" fillId="0" borderId="0" xfId="3" applyFont="1"/>
    <xf numFmtId="9" fontId="8" fillId="0" borderId="22" xfId="3" applyNumberFormat="1" applyFont="1" applyBorder="1" applyAlignment="1">
      <alignment horizontal="right" vertical="center"/>
    </xf>
    <xf numFmtId="9" fontId="8" fillId="0" borderId="14" xfId="3" applyNumberFormat="1" applyFont="1" applyBorder="1" applyAlignment="1">
      <alignment horizontal="right" vertical="center"/>
    </xf>
    <xf numFmtId="9" fontId="8" fillId="0" borderId="18" xfId="3" applyNumberFormat="1" applyFont="1" applyBorder="1" applyAlignment="1">
      <alignment horizontal="right" vertical="center"/>
    </xf>
    <xf numFmtId="9" fontId="2" fillId="3" borderId="23" xfId="3" applyNumberFormat="1" applyFont="1" applyFill="1" applyBorder="1" applyAlignment="1">
      <alignment horizontal="right" vertical="center"/>
    </xf>
    <xf numFmtId="9" fontId="8" fillId="0" borderId="10" xfId="3" applyNumberFormat="1" applyFont="1" applyBorder="1" applyAlignment="1">
      <alignment horizontal="right" vertical="center"/>
    </xf>
    <xf numFmtId="0" fontId="7" fillId="0" borderId="0" xfId="2" applyFont="1" applyAlignment="1">
      <alignment horizontal="center" vertical="center"/>
    </xf>
    <xf numFmtId="0" fontId="1" fillId="0" borderId="0" xfId="2" applyAlignment="1">
      <alignment horizontal="left"/>
    </xf>
    <xf numFmtId="0" fontId="1" fillId="0" borderId="0" xfId="2" applyAlignment="1">
      <alignment horizontal="right"/>
    </xf>
    <xf numFmtId="38" fontId="17" fillId="0" borderId="10" xfId="1" applyFont="1" applyBorder="1" applyAlignment="1">
      <alignment horizontal="right" vertical="center"/>
    </xf>
    <xf numFmtId="38" fontId="19" fillId="3" borderId="23" xfId="1" applyFont="1" applyFill="1" applyBorder="1" applyAlignment="1">
      <alignment horizontal="right" vertical="center"/>
    </xf>
    <xf numFmtId="38" fontId="21" fillId="0" borderId="22" xfId="1" applyFont="1" applyBorder="1" applyAlignment="1">
      <alignment horizontal="right" vertical="center"/>
    </xf>
    <xf numFmtId="38" fontId="21" fillId="0" borderId="14" xfId="1" applyFont="1" applyBorder="1" applyAlignment="1">
      <alignment horizontal="right" vertical="center"/>
    </xf>
    <xf numFmtId="38" fontId="21" fillId="0" borderId="18" xfId="1" applyFont="1" applyBorder="1" applyAlignment="1">
      <alignment horizontal="right" vertical="center"/>
    </xf>
    <xf numFmtId="38" fontId="21" fillId="0" borderId="10" xfId="1" applyFont="1" applyBorder="1" applyAlignment="1">
      <alignment horizontal="right" vertical="center"/>
    </xf>
    <xf numFmtId="0" fontId="22" fillId="0" borderId="0" xfId="0" applyFont="1">
      <alignment vertical="center"/>
    </xf>
    <xf numFmtId="0" fontId="8" fillId="0" borderId="0" xfId="3" applyFont="1" applyAlignment="1">
      <alignment horizontal="left" vertical="center"/>
    </xf>
    <xf numFmtId="0" fontId="0" fillId="0" borderId="0" xfId="2" applyFont="1" applyAlignment="1">
      <alignment horizontal="left"/>
    </xf>
    <xf numFmtId="0" fontId="12" fillId="3" borderId="0" xfId="2" applyFont="1" applyFill="1" applyAlignment="1" applyProtection="1">
      <alignment horizontal="center" vertical="center"/>
      <protection locked="0"/>
    </xf>
    <xf numFmtId="0" fontId="1" fillId="0" borderId="0" xfId="2" applyAlignment="1">
      <alignment horizontal="right" vertical="center"/>
    </xf>
    <xf numFmtId="0" fontId="2" fillId="0" borderId="0" xfId="3" applyFont="1"/>
    <xf numFmtId="0" fontId="8" fillId="0" borderId="2" xfId="3" applyFont="1" applyBorder="1" applyAlignment="1">
      <alignment horizontal="center" vertical="center"/>
    </xf>
    <xf numFmtId="0" fontId="0" fillId="0" borderId="26" xfId="0" applyBorder="1">
      <alignment vertical="center"/>
    </xf>
    <xf numFmtId="0" fontId="0" fillId="0" borderId="27" xfId="0" applyBorder="1">
      <alignment vertical="center"/>
    </xf>
    <xf numFmtId="0" fontId="9" fillId="0" borderId="0" xfId="3" applyFont="1" applyAlignment="1">
      <alignment horizontal="center"/>
    </xf>
    <xf numFmtId="0" fontId="15" fillId="0" borderId="26" xfId="0" applyFont="1" applyBorder="1">
      <alignment vertical="center"/>
    </xf>
    <xf numFmtId="0" fontId="15" fillId="0" borderId="27" xfId="0" applyFont="1" applyBorder="1">
      <alignment vertical="center"/>
    </xf>
    <xf numFmtId="176" fontId="10" fillId="0" borderId="2" xfId="3" applyNumberFormat="1" applyFont="1" applyBorder="1" applyAlignment="1">
      <alignment horizontal="right" vertical="center"/>
    </xf>
    <xf numFmtId="38" fontId="26" fillId="0" borderId="2" xfId="1" applyFont="1" applyBorder="1" applyAlignment="1" applyProtection="1">
      <alignment horizontal="center" vertical="center"/>
      <protection locked="0"/>
    </xf>
    <xf numFmtId="176" fontId="10" fillId="2" borderId="2" xfId="3" applyNumberFormat="1" applyFont="1" applyFill="1" applyBorder="1" applyAlignment="1">
      <alignment horizontal="right" vertical="center"/>
    </xf>
    <xf numFmtId="38" fontId="26" fillId="2" borderId="2" xfId="1" applyFont="1" applyFill="1" applyBorder="1" applyAlignment="1">
      <alignment horizontal="center" vertical="center"/>
    </xf>
    <xf numFmtId="0" fontId="18" fillId="0" borderId="27" xfId="0" applyFont="1" applyBorder="1">
      <alignment vertical="center"/>
    </xf>
    <xf numFmtId="0" fontId="10" fillId="0" borderId="2" xfId="3" applyFont="1" applyBorder="1" applyAlignment="1" applyProtection="1">
      <alignment horizontal="right" vertical="center"/>
      <protection locked="0"/>
    </xf>
    <xf numFmtId="9" fontId="10" fillId="0" borderId="2" xfId="3" applyNumberFormat="1" applyFont="1" applyBorder="1" applyAlignment="1">
      <alignment horizontal="center" vertical="center"/>
    </xf>
    <xf numFmtId="0" fontId="1" fillId="0" borderId="26" xfId="0" applyFont="1" applyBorder="1">
      <alignment vertical="center"/>
    </xf>
    <xf numFmtId="38" fontId="26" fillId="0" borderId="2" xfId="1" applyFont="1" applyFill="1" applyBorder="1" applyAlignment="1">
      <alignment horizontal="center" vertical="center"/>
    </xf>
    <xf numFmtId="0" fontId="1" fillId="0" borderId="27" xfId="0" applyFont="1" applyBorder="1">
      <alignment vertical="center"/>
    </xf>
    <xf numFmtId="9" fontId="8" fillId="0" borderId="2" xfId="3" applyNumberFormat="1" applyFont="1" applyBorder="1" applyAlignment="1">
      <alignment horizontal="center" vertical="center"/>
    </xf>
    <xf numFmtId="38" fontId="21" fillId="0" borderId="2" xfId="1" applyFont="1" applyBorder="1" applyAlignment="1">
      <alignment horizontal="center" vertical="center"/>
    </xf>
    <xf numFmtId="38" fontId="10" fillId="0" borderId="0" xfId="1" applyFont="1" applyBorder="1" applyAlignment="1">
      <alignment horizontal="center" vertical="center"/>
    </xf>
    <xf numFmtId="0" fontId="0" fillId="0" borderId="3" xfId="0" applyBorder="1">
      <alignment vertical="center"/>
    </xf>
    <xf numFmtId="0" fontId="8" fillId="0" borderId="8" xfId="3" applyFont="1" applyBorder="1" applyAlignment="1">
      <alignment horizontal="left" vertical="center"/>
    </xf>
    <xf numFmtId="0" fontId="8" fillId="0" borderId="8" xfId="3" applyFont="1" applyBorder="1" applyAlignment="1">
      <alignment horizontal="left" vertical="center" wrapText="1"/>
    </xf>
    <xf numFmtId="0" fontId="0" fillId="0" borderId="9" xfId="0" applyBorder="1">
      <alignment vertical="center"/>
    </xf>
    <xf numFmtId="0" fontId="2" fillId="0" borderId="0" xfId="0" applyFont="1">
      <alignment vertical="center"/>
    </xf>
    <xf numFmtId="38" fontId="2" fillId="0" borderId="0" xfId="0" applyNumberFormat="1" applyFont="1">
      <alignment vertical="center"/>
    </xf>
    <xf numFmtId="0" fontId="2" fillId="0" borderId="24" xfId="0" applyFont="1" applyBorder="1">
      <alignment vertical="center"/>
    </xf>
    <xf numFmtId="0" fontId="2" fillId="0" borderId="7" xfId="0" applyFont="1" applyBorder="1">
      <alignment vertical="center"/>
    </xf>
    <xf numFmtId="38" fontId="2" fillId="0" borderId="7" xfId="0" applyNumberFormat="1" applyFont="1" applyBorder="1">
      <alignment vertical="center"/>
    </xf>
    <xf numFmtId="0" fontId="2" fillId="0" borderId="25" xfId="0" applyFont="1" applyBorder="1">
      <alignment vertical="center"/>
    </xf>
    <xf numFmtId="0" fontId="9" fillId="0" borderId="0" xfId="0" applyFont="1">
      <alignment vertical="center"/>
    </xf>
    <xf numFmtId="0" fontId="12" fillId="0" borderId="0" xfId="2" applyFont="1" applyAlignment="1">
      <alignment horizontal="left" vertical="center"/>
    </xf>
    <xf numFmtId="0" fontId="9" fillId="0" borderId="0" xfId="0" applyFont="1" applyAlignment="1">
      <alignment horizontal="left" vertical="center"/>
    </xf>
    <xf numFmtId="0" fontId="9" fillId="0" borderId="7" xfId="0" applyFont="1" applyBorder="1">
      <alignment vertical="center"/>
    </xf>
    <xf numFmtId="0" fontId="20" fillId="0" borderId="0" xfId="0" applyFont="1" applyAlignment="1">
      <alignment vertical="center" shrinkToFit="1"/>
    </xf>
    <xf numFmtId="0" fontId="8" fillId="0" borderId="7" xfId="3" applyFont="1" applyBorder="1" applyAlignment="1">
      <alignment horizontal="left" vertical="center"/>
    </xf>
    <xf numFmtId="0" fontId="8" fillId="0" borderId="0" xfId="3" applyFont="1" applyAlignment="1">
      <alignment horizontal="center" vertical="center" wrapText="1"/>
    </xf>
    <xf numFmtId="0" fontId="20" fillId="0" borderId="8" xfId="3" applyFont="1" applyBorder="1" applyAlignment="1">
      <alignment horizontal="center" shrinkToFit="1"/>
    </xf>
    <xf numFmtId="0" fontId="20" fillId="0" borderId="5" xfId="3" applyFont="1" applyBorder="1" applyAlignment="1">
      <alignment horizontal="center" shrinkToFit="1"/>
    </xf>
    <xf numFmtId="0" fontId="10" fillId="0" borderId="10" xfId="3" applyFont="1" applyBorder="1" applyAlignment="1">
      <alignment horizontal="left" vertical="center"/>
    </xf>
    <xf numFmtId="0" fontId="8" fillId="0" borderId="1"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0" fontId="10" fillId="0" borderId="13" xfId="3" applyFont="1" applyBorder="1" applyAlignment="1">
      <alignment horizontal="left" vertical="center"/>
    </xf>
    <xf numFmtId="0" fontId="8" fillId="0" borderId="2" xfId="3" applyFont="1" applyBorder="1" applyAlignment="1">
      <alignment horizontal="center" vertical="center"/>
    </xf>
    <xf numFmtId="0" fontId="2" fillId="0" borderId="0" xfId="3" applyFont="1" applyAlignment="1">
      <alignment horizontal="center"/>
    </xf>
    <xf numFmtId="0" fontId="2" fillId="0" borderId="0" xfId="3" applyFont="1" applyAlignment="1">
      <alignment horizontal="left" vertical="top"/>
    </xf>
    <xf numFmtId="0" fontId="9" fillId="0" borderId="7" xfId="3" applyFont="1" applyBorder="1" applyAlignment="1">
      <alignment horizontal="center"/>
    </xf>
    <xf numFmtId="0" fontId="9" fillId="0" borderId="8" xfId="3" applyFont="1" applyBorder="1" applyAlignment="1">
      <alignment horizontal="center"/>
    </xf>
    <xf numFmtId="0" fontId="20" fillId="0" borderId="7" xfId="3" applyFont="1" applyBorder="1" applyAlignment="1">
      <alignment horizontal="center" wrapText="1" shrinkToFit="1"/>
    </xf>
    <xf numFmtId="0" fontId="20" fillId="0" borderId="8" xfId="3" applyFont="1" applyBorder="1" applyAlignment="1">
      <alignment horizontal="center" wrapText="1" shrinkToFit="1"/>
    </xf>
    <xf numFmtId="0" fontId="20" fillId="0" borderId="0" xfId="0" applyFont="1" applyAlignment="1">
      <alignment horizontal="left" vertical="center" shrinkToFit="1"/>
    </xf>
    <xf numFmtId="0" fontId="20" fillId="0" borderId="0" xfId="0" applyFont="1" applyAlignment="1">
      <alignment horizontal="left" vertical="center"/>
    </xf>
    <xf numFmtId="0" fontId="2" fillId="3" borderId="23" xfId="3" applyFont="1" applyFill="1" applyBorder="1" applyAlignment="1">
      <alignment horizontal="left" vertical="center"/>
    </xf>
    <xf numFmtId="0" fontId="10" fillId="0" borderId="4" xfId="3" applyFont="1" applyBorder="1" applyAlignment="1">
      <alignment horizontal="left" vertical="center"/>
    </xf>
    <xf numFmtId="0" fontId="10" fillId="0" borderId="19" xfId="3" applyFont="1" applyBorder="1" applyAlignment="1">
      <alignment horizontal="left" vertical="center"/>
    </xf>
    <xf numFmtId="0" fontId="10" fillId="0" borderId="20" xfId="3" applyFont="1" applyBorder="1" applyAlignment="1">
      <alignment horizontal="left" vertical="center"/>
    </xf>
    <xf numFmtId="0" fontId="10" fillId="0" borderId="21" xfId="3" applyFont="1" applyBorder="1" applyAlignment="1">
      <alignment horizontal="left" vertical="center"/>
    </xf>
    <xf numFmtId="0" fontId="10" fillId="0" borderId="3" xfId="3" applyFont="1" applyBorder="1" applyAlignment="1">
      <alignment horizontal="left" vertical="center"/>
    </xf>
    <xf numFmtId="0" fontId="10" fillId="0" borderId="8" xfId="3" applyFont="1" applyBorder="1" applyAlignment="1">
      <alignment horizontal="left" vertical="center"/>
    </xf>
    <xf numFmtId="0" fontId="10" fillId="0" borderId="9" xfId="3" applyFont="1" applyBorder="1" applyAlignment="1">
      <alignment horizontal="left" vertical="center"/>
    </xf>
    <xf numFmtId="0" fontId="10" fillId="0" borderId="18" xfId="3" applyFont="1" applyBorder="1" applyAlignment="1">
      <alignment horizontal="left" vertical="center"/>
    </xf>
    <xf numFmtId="0" fontId="2" fillId="0" borderId="0" xfId="3" applyFont="1" applyAlignment="1">
      <alignment horizontal="left"/>
    </xf>
    <xf numFmtId="0" fontId="24" fillId="0" borderId="0" xfId="3" applyFont="1" applyAlignment="1">
      <alignment horizontal="left" vertical="center"/>
    </xf>
    <xf numFmtId="0" fontId="10" fillId="2" borderId="15" xfId="3" applyFont="1" applyFill="1" applyBorder="1" applyAlignment="1">
      <alignment horizontal="left" vertical="center" shrinkToFit="1"/>
    </xf>
    <xf numFmtId="0" fontId="10" fillId="2" borderId="16" xfId="3" applyFont="1" applyFill="1" applyBorder="1" applyAlignment="1">
      <alignment horizontal="left" vertical="center" shrinkToFit="1"/>
    </xf>
    <xf numFmtId="0" fontId="10" fillId="2" borderId="17" xfId="3" applyFont="1" applyFill="1" applyBorder="1" applyAlignment="1">
      <alignment horizontal="left" vertical="center" shrinkToFit="1"/>
    </xf>
    <xf numFmtId="0" fontId="10" fillId="2" borderId="14" xfId="3" applyFont="1" applyFill="1" applyBorder="1" applyAlignment="1">
      <alignment horizontal="left" vertical="center"/>
    </xf>
    <xf numFmtId="0" fontId="24" fillId="0" borderId="8" xfId="3" applyFont="1" applyBorder="1" applyAlignment="1">
      <alignment horizontal="left" vertical="center"/>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2" borderId="15" xfId="3" applyFont="1" applyFill="1" applyBorder="1" applyAlignment="1">
      <alignment horizontal="left" vertical="center"/>
    </xf>
    <xf numFmtId="0" fontId="10" fillId="2" borderId="17" xfId="3" applyFont="1" applyFill="1" applyBorder="1" applyAlignment="1">
      <alignment horizontal="left" vertical="center"/>
    </xf>
    <xf numFmtId="0" fontId="8" fillId="0" borderId="18" xfId="3" applyFont="1" applyBorder="1" applyAlignment="1">
      <alignment horizontal="left" vertical="center"/>
    </xf>
    <xf numFmtId="176" fontId="8" fillId="0" borderId="18" xfId="3" applyNumberFormat="1" applyFont="1" applyBorder="1" applyAlignment="1">
      <alignment horizontal="left" vertical="center"/>
    </xf>
    <xf numFmtId="0" fontId="8" fillId="0" borderId="14" xfId="3" applyFont="1" applyBorder="1" applyAlignment="1">
      <alignment horizontal="left" vertical="center"/>
    </xf>
    <xf numFmtId="0" fontId="8" fillId="0" borderId="10" xfId="3" applyFont="1" applyBorder="1" applyAlignment="1">
      <alignment horizontal="left" vertical="center"/>
    </xf>
    <xf numFmtId="0" fontId="8" fillId="0" borderId="22" xfId="3" applyFont="1" applyBorder="1" applyAlignment="1">
      <alignment horizontal="left" vertical="center"/>
    </xf>
    <xf numFmtId="0" fontId="8" fillId="0" borderId="1" xfId="3" applyFont="1" applyBorder="1" applyAlignment="1">
      <alignment horizontal="left" vertical="top" wrapText="1" shrinkToFit="1"/>
    </xf>
    <xf numFmtId="0" fontId="8" fillId="0" borderId="5" xfId="3" applyFont="1" applyBorder="1" applyAlignment="1">
      <alignment horizontal="left" vertical="top" wrapText="1" shrinkToFit="1"/>
    </xf>
    <xf numFmtId="0" fontId="8" fillId="0" borderId="6" xfId="3" applyFont="1" applyBorder="1" applyAlignment="1">
      <alignment horizontal="left" vertical="top" wrapText="1" shrinkToFit="1"/>
    </xf>
    <xf numFmtId="58" fontId="20" fillId="0" borderId="0" xfId="3" applyNumberFormat="1" applyFont="1" applyAlignment="1">
      <alignment horizontal="left" vertical="center"/>
    </xf>
    <xf numFmtId="0" fontId="20" fillId="0" borderId="0" xfId="3" applyFont="1" applyAlignment="1">
      <alignment horizontal="left" vertical="center"/>
    </xf>
    <xf numFmtId="0" fontId="9" fillId="0" borderId="0" xfId="0" applyFont="1" applyAlignment="1">
      <alignment horizontal="left"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11" fillId="0" borderId="0" xfId="2" applyFont="1" applyAlignment="1">
      <alignment horizontal="left"/>
    </xf>
    <xf numFmtId="0" fontId="12" fillId="0" borderId="0" xfId="2" applyFont="1" applyAlignment="1">
      <alignment horizontal="left"/>
    </xf>
    <xf numFmtId="0" fontId="0" fillId="3" borderId="0" xfId="2" applyFont="1" applyFill="1" applyAlignment="1" applyProtection="1">
      <alignment horizontal="left"/>
      <protection locked="0"/>
    </xf>
    <xf numFmtId="0" fontId="1" fillId="3" borderId="0" xfId="2" applyFill="1" applyAlignment="1" applyProtection="1">
      <alignment horizontal="left"/>
      <protection locked="0"/>
    </xf>
    <xf numFmtId="0" fontId="0" fillId="3" borderId="0" xfId="2" applyFont="1" applyFill="1" applyAlignment="1" applyProtection="1">
      <alignment horizontal="left" shrinkToFit="1"/>
      <protection locked="0"/>
    </xf>
    <xf numFmtId="0" fontId="1" fillId="3" borderId="0" xfId="2" applyFill="1" applyAlignment="1" applyProtection="1">
      <alignment horizontal="left" shrinkToFit="1"/>
      <protection locked="0"/>
    </xf>
    <xf numFmtId="38" fontId="1" fillId="3" borderId="0" xfId="1" applyFont="1" applyFill="1" applyBorder="1" applyAlignment="1" applyProtection="1">
      <alignment horizontal="right"/>
      <protection locked="0"/>
    </xf>
    <xf numFmtId="0" fontId="7" fillId="0" borderId="0" xfId="0" applyFont="1" applyAlignment="1">
      <alignment horizontal="center" vertical="center"/>
    </xf>
    <xf numFmtId="0" fontId="7" fillId="0" borderId="0" xfId="2" applyFont="1" applyAlignment="1">
      <alignment horizontal="center" vertical="center"/>
    </xf>
    <xf numFmtId="0" fontId="1" fillId="3" borderId="0" xfId="2" applyFill="1" applyAlignment="1" applyProtection="1">
      <alignment horizontal="left" vertical="center" wrapText="1"/>
      <protection locked="0"/>
    </xf>
    <xf numFmtId="0" fontId="1" fillId="3" borderId="0" xfId="2" applyFill="1" applyAlignment="1" applyProtection="1">
      <alignment horizontal="left" vertical="center"/>
      <protection locked="0"/>
    </xf>
    <xf numFmtId="0" fontId="1" fillId="3" borderId="0" xfId="2" applyFill="1" applyAlignment="1">
      <alignment horizontal="left" vertical="center"/>
    </xf>
    <xf numFmtId="0" fontId="1" fillId="3" borderId="0" xfId="2" applyFill="1" applyAlignment="1" applyProtection="1">
      <alignment horizontal="right"/>
      <protection locked="0"/>
    </xf>
    <xf numFmtId="0" fontId="1" fillId="0" borderId="0" xfId="2" applyAlignment="1">
      <alignment horizontal="left"/>
    </xf>
    <xf numFmtId="0" fontId="0" fillId="3" borderId="0" xfId="2" applyFont="1" applyFill="1" applyAlignment="1" applyProtection="1">
      <alignment horizontal="left" vertical="center" wrapText="1"/>
      <protection locked="0"/>
    </xf>
    <xf numFmtId="0" fontId="12" fillId="0" borderId="0" xfId="2" applyFont="1" applyAlignment="1">
      <alignment horizontal="center" vertical="center"/>
    </xf>
    <xf numFmtId="0" fontId="22" fillId="3" borderId="1" xfId="0" applyFont="1" applyFill="1" applyBorder="1" applyAlignment="1">
      <alignment horizontal="left" vertical="top" wrapText="1"/>
    </xf>
    <xf numFmtId="0" fontId="22" fillId="3" borderId="5" xfId="0" applyFont="1" applyFill="1" applyBorder="1" applyAlignment="1">
      <alignment horizontal="left" vertical="top" wrapText="1"/>
    </xf>
    <xf numFmtId="0" fontId="22" fillId="3" borderId="6"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2" fillId="3" borderId="0" xfId="2" applyFont="1" applyFill="1" applyAlignment="1" applyProtection="1">
      <alignment horizontal="left" vertical="top" wrapText="1"/>
      <protection locked="0"/>
    </xf>
    <xf numFmtId="0" fontId="0" fillId="0" borderId="0" xfId="0" applyAlignment="1">
      <alignment horizontal="right" vertical="center"/>
    </xf>
    <xf numFmtId="0" fontId="25" fillId="0" borderId="0" xfId="3" applyFont="1" applyAlignment="1">
      <alignment horizontal="center" shrinkToFit="1"/>
    </xf>
    <xf numFmtId="0" fontId="20" fillId="0" borderId="7" xfId="3" applyFont="1" applyBorder="1" applyAlignment="1">
      <alignment horizontal="left"/>
    </xf>
    <xf numFmtId="0" fontId="9" fillId="0" borderId="0" xfId="3" applyFont="1" applyAlignment="1">
      <alignment horizontal="center"/>
    </xf>
    <xf numFmtId="0" fontId="25" fillId="0" borderId="0" xfId="3" applyFont="1" applyAlignment="1">
      <alignment horizontal="center" wrapText="1" shrinkToFit="1"/>
    </xf>
    <xf numFmtId="0" fontId="10" fillId="0" borderId="2" xfId="3" applyFont="1" applyBorder="1" applyAlignment="1">
      <alignment horizontal="left" vertical="center"/>
    </xf>
    <xf numFmtId="0" fontId="10" fillId="2" borderId="2" xfId="3" applyFont="1" applyFill="1" applyBorder="1" applyAlignment="1">
      <alignment horizontal="left" vertical="center"/>
    </xf>
    <xf numFmtId="0" fontId="10" fillId="2" borderId="2" xfId="3" applyFont="1" applyFill="1" applyBorder="1" applyAlignment="1">
      <alignment horizontal="left" vertical="center" shrinkToFit="1"/>
    </xf>
    <xf numFmtId="0" fontId="8" fillId="0" borderId="2" xfId="3" applyFont="1" applyBorder="1" applyAlignment="1">
      <alignment horizontal="left" vertical="center"/>
    </xf>
    <xf numFmtId="49" fontId="8" fillId="0" borderId="2" xfId="3" applyNumberFormat="1" applyFont="1" applyBorder="1" applyAlignment="1">
      <alignment horizontal="left" vertical="center"/>
    </xf>
    <xf numFmtId="176" fontId="8" fillId="0" borderId="2" xfId="3" applyNumberFormat="1" applyFont="1" applyBorder="1" applyAlignment="1">
      <alignment horizontal="left" vertical="center"/>
    </xf>
    <xf numFmtId="0" fontId="8" fillId="0" borderId="24" xfId="3" applyFont="1" applyBorder="1" applyAlignment="1">
      <alignment horizontal="left" vertical="top" wrapText="1" shrinkToFit="1"/>
    </xf>
    <xf numFmtId="0" fontId="8" fillId="0" borderId="7" xfId="3" applyFont="1" applyBorder="1" applyAlignment="1">
      <alignment horizontal="left" vertical="top" wrapText="1" shrinkToFit="1"/>
    </xf>
    <xf numFmtId="0" fontId="8" fillId="0" borderId="26" xfId="3" applyFont="1" applyBorder="1" applyAlignment="1">
      <alignment horizontal="left" vertical="top" wrapText="1" shrinkToFit="1"/>
    </xf>
    <xf numFmtId="0" fontId="8" fillId="0" borderId="0" xfId="3" applyFont="1" applyAlignment="1">
      <alignment horizontal="left" vertical="top" wrapText="1" shrinkToFit="1"/>
    </xf>
    <xf numFmtId="0" fontId="8" fillId="0" borderId="3" xfId="3" applyFont="1" applyBorder="1" applyAlignment="1">
      <alignment horizontal="left" vertical="top" wrapText="1" shrinkToFit="1"/>
    </xf>
    <xf numFmtId="0" fontId="8" fillId="0" borderId="8" xfId="3" applyFont="1" applyBorder="1" applyAlignment="1">
      <alignment horizontal="left" vertical="top" wrapText="1" shrinkToFit="1"/>
    </xf>
  </cellXfs>
  <cellStyles count="4">
    <cellStyle name="桁区切り" xfId="1" builtinId="6"/>
    <cellStyle name="標準" xfId="0" builtinId="0"/>
    <cellStyle name="標準_Sheet1" xfId="2" xr:uid="{00000000-0005-0000-0000-000002000000}"/>
    <cellStyle name="標準_Sheet2" xfId="3" xr:uid="{00000000-0005-0000-0000-000003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347383</xdr:colOff>
      <xdr:row>25</xdr:row>
      <xdr:rowOff>44823</xdr:rowOff>
    </xdr:from>
    <xdr:to>
      <xdr:col>6</xdr:col>
      <xdr:colOff>4484</xdr:colOff>
      <xdr:row>35</xdr:row>
      <xdr:rowOff>123826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4572001" y="5401235"/>
          <a:ext cx="262218" cy="243223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34</xdr:row>
      <xdr:rowOff>155862</xdr:rowOff>
    </xdr:from>
    <xdr:to>
      <xdr:col>13</xdr:col>
      <xdr:colOff>640772</xdr:colOff>
      <xdr:row>43</xdr:row>
      <xdr:rowOff>233796</xdr:rowOff>
    </xdr:to>
    <xdr:sp macro="" textlink="">
      <xdr:nvSpPr>
        <xdr:cNvPr id="3" name="四角形吹き出し 2">
          <a:extLst>
            <a:ext uri="{FF2B5EF4-FFF2-40B4-BE49-F238E27FC236}">
              <a16:creationId xmlns:a16="http://schemas.microsoft.com/office/drawing/2014/main" id="{4EF2CE31-02FA-48D1-B4C0-D80FB105892C}"/>
            </a:ext>
          </a:extLst>
        </xdr:cNvPr>
        <xdr:cNvSpPr/>
      </xdr:nvSpPr>
      <xdr:spPr>
        <a:xfrm>
          <a:off x="5551920" y="6626512"/>
          <a:ext cx="2134177" cy="1678134"/>
        </a:xfrm>
        <a:prstGeom prst="wedgeRectCallout">
          <a:avLst>
            <a:gd name="adj1" fmla="val -48100"/>
            <a:gd name="adj2" fmla="val -22890"/>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警備請負料金の１時間あたりの単価の割増単価を明記してください。</a:t>
          </a:r>
          <a:endParaRPr kumimoji="1" lang="en-US" altLang="ja-JP" sz="800">
            <a:solidFill>
              <a:srgbClr val="FF0000"/>
            </a:solidFill>
          </a:endParaRPr>
        </a:p>
        <a:p>
          <a:pPr algn="l"/>
          <a:endParaRPr kumimoji="1" lang="en-US" altLang="ja-JP" sz="800">
            <a:solidFill>
              <a:srgbClr val="FF0000"/>
            </a:solidFill>
          </a:endParaRPr>
        </a:p>
        <a:p>
          <a:pPr algn="l"/>
          <a:r>
            <a:rPr kumimoji="1" lang="ja-JP" altLang="en-US" sz="800">
              <a:solidFill>
                <a:srgbClr val="FF0000"/>
              </a:solidFill>
            </a:rPr>
            <a:t>法定割増率は下記のとおりです。各社にて必要な割増率を計上した単価を明記してください。</a:t>
          </a:r>
        </a:p>
        <a:p>
          <a:pPr algn="l"/>
          <a:r>
            <a:rPr kumimoji="1" lang="ja-JP" altLang="en-US" sz="800">
              <a:solidFill>
                <a:srgbClr val="FF0000"/>
              </a:solidFill>
            </a:rPr>
            <a:t>①時間外労働・・・・・・・・・・・・・・</a:t>
          </a:r>
          <a:r>
            <a:rPr kumimoji="1" lang="en-US" altLang="ja-JP" sz="800">
              <a:solidFill>
                <a:srgbClr val="FF0000"/>
              </a:solidFill>
            </a:rPr>
            <a:t>1.25</a:t>
          </a:r>
          <a:r>
            <a:rPr kumimoji="1" lang="ja-JP" altLang="en-US" sz="800">
              <a:solidFill>
                <a:srgbClr val="FF0000"/>
              </a:solidFill>
            </a:rPr>
            <a:t>倍</a:t>
          </a:r>
        </a:p>
        <a:p>
          <a:pPr algn="l"/>
          <a:r>
            <a:rPr kumimoji="1" lang="ja-JP" altLang="en-US" sz="800">
              <a:solidFill>
                <a:srgbClr val="FF0000"/>
              </a:solidFill>
            </a:rPr>
            <a:t>②法定休日労働・・・・・・・・・・・・</a:t>
          </a:r>
          <a:r>
            <a:rPr kumimoji="1" lang="en-US" altLang="ja-JP" sz="800">
              <a:solidFill>
                <a:srgbClr val="FF0000"/>
              </a:solidFill>
            </a:rPr>
            <a:t>1.35</a:t>
          </a:r>
          <a:r>
            <a:rPr kumimoji="1" lang="ja-JP" altLang="en-US" sz="800">
              <a:solidFill>
                <a:srgbClr val="FF0000"/>
              </a:solidFill>
            </a:rPr>
            <a:t>倍</a:t>
          </a:r>
        </a:p>
        <a:p>
          <a:pPr algn="l"/>
          <a:r>
            <a:rPr kumimoji="1" lang="ja-JP" altLang="en-US" sz="800">
              <a:solidFill>
                <a:srgbClr val="FF0000"/>
              </a:solidFill>
            </a:rPr>
            <a:t>③深夜労働・・・・・・・・・・・・・・・・</a:t>
          </a:r>
          <a:r>
            <a:rPr kumimoji="1" lang="en-US" altLang="ja-JP" sz="800">
              <a:solidFill>
                <a:srgbClr val="FF0000"/>
              </a:solidFill>
            </a:rPr>
            <a:t>0.25</a:t>
          </a:r>
          <a:r>
            <a:rPr kumimoji="1" lang="ja-JP" altLang="en-US" sz="800">
              <a:solidFill>
                <a:srgbClr val="FF0000"/>
              </a:solidFill>
            </a:rPr>
            <a:t>倍</a:t>
          </a:r>
        </a:p>
        <a:p>
          <a:pPr algn="l"/>
          <a:r>
            <a:rPr kumimoji="1" lang="ja-JP" altLang="en-US" sz="800">
              <a:solidFill>
                <a:srgbClr val="FF0000"/>
              </a:solidFill>
            </a:rPr>
            <a:t>④時間外労働＋深夜労働・・・・</a:t>
          </a:r>
          <a:r>
            <a:rPr kumimoji="1" lang="en-US" altLang="ja-JP" sz="800">
              <a:solidFill>
                <a:srgbClr val="FF0000"/>
              </a:solidFill>
            </a:rPr>
            <a:t>1.5</a:t>
          </a:r>
          <a:r>
            <a:rPr kumimoji="1" lang="ja-JP" altLang="en-US" sz="800">
              <a:solidFill>
                <a:srgbClr val="FF0000"/>
              </a:solidFill>
            </a:rPr>
            <a:t>倍</a:t>
          </a:r>
        </a:p>
        <a:p>
          <a:pPr algn="l"/>
          <a:r>
            <a:rPr kumimoji="1" lang="ja-JP" altLang="en-US" sz="800">
              <a:solidFill>
                <a:srgbClr val="FF0000"/>
              </a:solidFill>
            </a:rPr>
            <a:t>⑤休日労働＋深夜労働・・・・・・</a:t>
          </a:r>
          <a:r>
            <a:rPr kumimoji="1" lang="en-US" altLang="ja-JP" sz="800">
              <a:solidFill>
                <a:srgbClr val="FF0000"/>
              </a:solidFill>
            </a:rPr>
            <a:t>1.6</a:t>
          </a:r>
          <a:r>
            <a:rPr kumimoji="1" lang="ja-JP" altLang="en-US" sz="800">
              <a:solidFill>
                <a:srgbClr val="FF0000"/>
              </a:solidFill>
            </a:rPr>
            <a:t>倍</a:t>
          </a:r>
        </a:p>
      </xdr:txBody>
    </xdr:sp>
    <xdr:clientData/>
  </xdr:twoCellAnchor>
  <xdr:twoCellAnchor>
    <xdr:from>
      <xdr:col>10</xdr:col>
      <xdr:colOff>0</xdr:colOff>
      <xdr:row>22</xdr:row>
      <xdr:rowOff>121226</xdr:rowOff>
    </xdr:from>
    <xdr:to>
      <xdr:col>13</xdr:col>
      <xdr:colOff>606136</xdr:colOff>
      <xdr:row>24</xdr:row>
      <xdr:rowOff>173181</xdr:rowOff>
    </xdr:to>
    <xdr:sp macro="" textlink="">
      <xdr:nvSpPr>
        <xdr:cNvPr id="4" name="四角形吹き出し 5">
          <a:extLst>
            <a:ext uri="{FF2B5EF4-FFF2-40B4-BE49-F238E27FC236}">
              <a16:creationId xmlns:a16="http://schemas.microsoft.com/office/drawing/2014/main" id="{D3AC66FC-3A79-472B-836B-6286EC48527D}"/>
            </a:ext>
          </a:extLst>
        </xdr:cNvPr>
        <xdr:cNvSpPr/>
      </xdr:nvSpPr>
      <xdr:spPr>
        <a:xfrm>
          <a:off x="5551920" y="4372551"/>
          <a:ext cx="2128116" cy="429780"/>
        </a:xfrm>
        <a:prstGeom prst="wedgeRectCallout">
          <a:avLst>
            <a:gd name="adj1" fmla="val -60415"/>
            <a:gd name="adj2" fmla="val -3612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nchorCtr="1"/>
        <a:lstStyle/>
        <a:p>
          <a:pPr algn="l"/>
          <a:r>
            <a:rPr kumimoji="1" lang="ja-JP" altLang="en-US" sz="800">
              <a:solidFill>
                <a:srgbClr val="FF0000"/>
              </a:solidFill>
            </a:rPr>
            <a:t>時間外労働時間、深夜労働に該当する時間を明記してください。</a:t>
          </a:r>
          <a:endParaRPr kumimoji="1" lang="en-US" altLang="ja-JP" sz="800">
            <a:solidFill>
              <a:srgbClr val="FF0000"/>
            </a:solidFill>
          </a:endParaRPr>
        </a:p>
        <a:p>
          <a:pPr algn="l"/>
          <a:endParaRPr kumimoji="1" lang="en-US" altLang="ja-JP" sz="800"/>
        </a:p>
        <a:p>
          <a:pPr algn="l"/>
          <a:endParaRPr kumimoji="1" lang="ja-JP" altLang="en-US" sz="800"/>
        </a:p>
      </xdr:txBody>
    </xdr:sp>
    <xdr:clientData/>
  </xdr:twoCellAnchor>
  <xdr:twoCellAnchor>
    <xdr:from>
      <xdr:col>10</xdr:col>
      <xdr:colOff>0</xdr:colOff>
      <xdr:row>25</xdr:row>
      <xdr:rowOff>83416</xdr:rowOff>
    </xdr:from>
    <xdr:to>
      <xdr:col>13</xdr:col>
      <xdr:colOff>608443</xdr:colOff>
      <xdr:row>32</xdr:row>
      <xdr:rowOff>63789</xdr:rowOff>
    </xdr:to>
    <xdr:sp macro="" textlink="">
      <xdr:nvSpPr>
        <xdr:cNvPr id="7" name="四角形吹き出し 9">
          <a:extLst>
            <a:ext uri="{FF2B5EF4-FFF2-40B4-BE49-F238E27FC236}">
              <a16:creationId xmlns:a16="http://schemas.microsoft.com/office/drawing/2014/main" id="{5F328F09-CA57-43C6-B4C0-155E812BB33F}"/>
            </a:ext>
          </a:extLst>
        </xdr:cNvPr>
        <xdr:cNvSpPr/>
      </xdr:nvSpPr>
      <xdr:spPr>
        <a:xfrm>
          <a:off x="5551919" y="4903066"/>
          <a:ext cx="2133599" cy="1199573"/>
        </a:xfrm>
        <a:prstGeom prst="wedgeRectCallout">
          <a:avLst>
            <a:gd name="adj1" fmla="val -35574"/>
            <a:gd name="adj2" fmla="val -17176"/>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ja-JP" altLang="en-US" sz="800">
              <a:solidFill>
                <a:srgbClr val="FF0000"/>
              </a:solidFill>
              <a:effectLst/>
            </a:rPr>
            <a:t>時間外労働など各社にて必要な項目を明記してください。</a:t>
          </a:r>
          <a:endParaRPr lang="en-US" altLang="ja-JP" sz="800">
            <a:solidFill>
              <a:srgbClr val="FF0000"/>
            </a:solidFill>
            <a:effectLst/>
          </a:endParaRPr>
        </a:p>
        <a:p>
          <a:pPr algn="l"/>
          <a:r>
            <a:rPr lang="ja-JP" altLang="en-US" sz="800">
              <a:solidFill>
                <a:srgbClr val="FF0000"/>
              </a:solidFill>
              <a:effectLst/>
            </a:rPr>
            <a:t>①「時間外労働」</a:t>
          </a:r>
          <a:r>
            <a:rPr lang="en-US" altLang="ja-JP" sz="800">
              <a:solidFill>
                <a:srgbClr val="FF0000"/>
              </a:solidFill>
              <a:effectLst/>
            </a:rPr>
            <a:t>…</a:t>
          </a:r>
          <a:r>
            <a:rPr lang="ja-JP" altLang="en-US" sz="800">
              <a:solidFill>
                <a:srgbClr val="FF0000"/>
              </a:solidFill>
              <a:effectLst/>
            </a:rPr>
            <a:t>法定労働時間を超えた残業時間</a:t>
          </a:r>
          <a:br>
            <a:rPr lang="ja-JP" altLang="en-US" sz="800">
              <a:solidFill>
                <a:srgbClr val="FF0000"/>
              </a:solidFill>
              <a:effectLst/>
            </a:rPr>
          </a:br>
          <a:r>
            <a:rPr lang="ja-JP" altLang="en-US" sz="800">
              <a:solidFill>
                <a:srgbClr val="FF0000"/>
              </a:solidFill>
              <a:effectLst/>
            </a:rPr>
            <a:t>②「法定休日労働」</a:t>
          </a:r>
          <a:r>
            <a:rPr lang="en-US" altLang="ja-JP" sz="800">
              <a:solidFill>
                <a:srgbClr val="FF0000"/>
              </a:solidFill>
              <a:effectLst/>
            </a:rPr>
            <a:t>…</a:t>
          </a:r>
          <a:r>
            <a:rPr lang="ja-JP" altLang="en-US" sz="800">
              <a:solidFill>
                <a:srgbClr val="FF0000"/>
              </a:solidFill>
              <a:effectLst/>
            </a:rPr>
            <a:t>法定休日に行う労働</a:t>
          </a:r>
          <a:br>
            <a:rPr lang="ja-JP" altLang="en-US" sz="800">
              <a:solidFill>
                <a:srgbClr val="FF0000"/>
              </a:solidFill>
              <a:effectLst/>
            </a:rPr>
          </a:br>
          <a:r>
            <a:rPr lang="ja-JP" altLang="en-US" sz="800">
              <a:solidFill>
                <a:srgbClr val="FF0000"/>
              </a:solidFill>
              <a:effectLst/>
            </a:rPr>
            <a:t>③「深夜労働」</a:t>
          </a:r>
          <a:r>
            <a:rPr lang="en-US" altLang="ja-JP" sz="800">
              <a:solidFill>
                <a:srgbClr val="FF0000"/>
              </a:solidFill>
              <a:effectLst/>
            </a:rPr>
            <a:t>…22</a:t>
          </a:r>
          <a:r>
            <a:rPr lang="ja-JP" altLang="en-US" sz="800">
              <a:solidFill>
                <a:srgbClr val="FF0000"/>
              </a:solidFill>
              <a:effectLst/>
            </a:rPr>
            <a:t>時～</a:t>
          </a:r>
          <a:r>
            <a:rPr lang="en-US" altLang="ja-JP" sz="800">
              <a:solidFill>
                <a:srgbClr val="FF0000"/>
              </a:solidFill>
              <a:effectLst/>
            </a:rPr>
            <a:t>5</a:t>
          </a:r>
          <a:r>
            <a:rPr lang="ja-JP" altLang="en-US" sz="800">
              <a:solidFill>
                <a:srgbClr val="FF0000"/>
              </a:solidFill>
              <a:effectLst/>
            </a:rPr>
            <a:t>時の間に行われる労働</a:t>
          </a:r>
          <a:endParaRPr kumimoji="1" lang="en-US" altLang="ja-JP" sz="800">
            <a:solidFill>
              <a:srgbClr val="FF0000"/>
            </a:solidFill>
          </a:endParaRPr>
        </a:p>
      </xdr:txBody>
    </xdr:sp>
    <xdr:clientData/>
  </xdr:twoCellAnchor>
  <xdr:twoCellAnchor>
    <xdr:from>
      <xdr:col>4</xdr:col>
      <xdr:colOff>0</xdr:colOff>
      <xdr:row>13</xdr:row>
      <xdr:rowOff>47698</xdr:rowOff>
    </xdr:from>
    <xdr:to>
      <xdr:col>10</xdr:col>
      <xdr:colOff>0</xdr:colOff>
      <xdr:row>15</xdr:row>
      <xdr:rowOff>152400</xdr:rowOff>
    </xdr:to>
    <xdr:sp macro="" textlink="">
      <xdr:nvSpPr>
        <xdr:cNvPr id="8" name="四角形吹き出し 8">
          <a:extLst>
            <a:ext uri="{FF2B5EF4-FFF2-40B4-BE49-F238E27FC236}">
              <a16:creationId xmlns:a16="http://schemas.microsoft.com/office/drawing/2014/main" id="{AFF2A8C7-4070-4C9C-80E1-77E24936C614}"/>
            </a:ext>
          </a:extLst>
        </xdr:cNvPr>
        <xdr:cNvSpPr/>
      </xdr:nvSpPr>
      <xdr:spPr>
        <a:xfrm>
          <a:off x="2324100" y="2543248"/>
          <a:ext cx="2190750" cy="495227"/>
        </a:xfrm>
        <a:prstGeom prst="wedgeRectCallout">
          <a:avLst>
            <a:gd name="adj1" fmla="val -45341"/>
            <a:gd name="adj2" fmla="val -18979"/>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警備料金相当額は、積算上の価格</a:t>
          </a:r>
          <a:endParaRPr kumimoji="1" lang="en-US" altLang="ja-JP" sz="800">
            <a:solidFill>
              <a:srgbClr val="FF0000"/>
            </a:solidFill>
          </a:endParaRPr>
        </a:p>
        <a:p>
          <a:pPr algn="l"/>
          <a:r>
            <a:rPr kumimoji="1" lang="ja-JP" altLang="en-US" sz="800">
              <a:solidFill>
                <a:srgbClr val="FF0000"/>
              </a:solidFill>
            </a:rPr>
            <a:t>警備請負料金は、実際に請求する価格</a:t>
          </a:r>
          <a:endParaRPr kumimoji="1" lang="en-US" altLang="ja-JP" sz="800">
            <a:solidFill>
              <a:srgbClr val="FF0000"/>
            </a:solidFill>
          </a:endParaRPr>
        </a:p>
      </xdr:txBody>
    </xdr:sp>
    <xdr:clientData/>
  </xdr:twoCellAnchor>
  <xdr:twoCellAnchor>
    <xdr:from>
      <xdr:col>3</xdr:col>
      <xdr:colOff>17317</xdr:colOff>
      <xdr:row>14</xdr:row>
      <xdr:rowOff>123862</xdr:rowOff>
    </xdr:from>
    <xdr:to>
      <xdr:col>4</xdr:col>
      <xdr:colOff>0</xdr:colOff>
      <xdr:row>21</xdr:row>
      <xdr:rowOff>28864</xdr:rowOff>
    </xdr:to>
    <xdr:cxnSp macro="">
      <xdr:nvCxnSpPr>
        <xdr:cNvPr id="9" name="直線コネクタ 8">
          <a:extLst>
            <a:ext uri="{FF2B5EF4-FFF2-40B4-BE49-F238E27FC236}">
              <a16:creationId xmlns:a16="http://schemas.microsoft.com/office/drawing/2014/main" id="{2D982AFA-5A69-49F3-9743-382D857F6CF5}"/>
            </a:ext>
          </a:extLst>
        </xdr:cNvPr>
        <xdr:cNvCxnSpPr>
          <a:stCxn id="8" idx="1"/>
          <a:endCxn id="10" idx="3"/>
        </xdr:cNvCxnSpPr>
      </xdr:nvCxnSpPr>
      <xdr:spPr>
        <a:xfrm flipH="1">
          <a:off x="1684192" y="2790862"/>
          <a:ext cx="639908" cy="1248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238124</xdr:colOff>
      <xdr:row>20</xdr:row>
      <xdr:rowOff>8659</xdr:rowOff>
    </xdr:from>
    <xdr:to>
      <xdr:col>3</xdr:col>
      <xdr:colOff>17317</xdr:colOff>
      <xdr:row>21</xdr:row>
      <xdr:rowOff>207818</xdr:rowOff>
    </xdr:to>
    <xdr:sp macro="" textlink="">
      <xdr:nvSpPr>
        <xdr:cNvPr id="10" name="正方形/長方形 9">
          <a:extLst>
            <a:ext uri="{FF2B5EF4-FFF2-40B4-BE49-F238E27FC236}">
              <a16:creationId xmlns:a16="http://schemas.microsoft.com/office/drawing/2014/main" id="{8626EAD2-8D73-4492-A551-1C89419EE6F4}"/>
            </a:ext>
          </a:extLst>
        </xdr:cNvPr>
        <xdr:cNvSpPr/>
      </xdr:nvSpPr>
      <xdr:spPr>
        <a:xfrm>
          <a:off x="241299" y="3859934"/>
          <a:ext cx="1442893" cy="357909"/>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226219</xdr:colOff>
      <xdr:row>22</xdr:row>
      <xdr:rowOff>0</xdr:rowOff>
    </xdr:from>
    <xdr:to>
      <xdr:col>3</xdr:col>
      <xdr:colOff>8659</xdr:colOff>
      <xdr:row>23</xdr:row>
      <xdr:rowOff>173181</xdr:rowOff>
    </xdr:to>
    <xdr:sp macro="" textlink="">
      <xdr:nvSpPr>
        <xdr:cNvPr id="11" name="正方形/長方形 10">
          <a:extLst>
            <a:ext uri="{FF2B5EF4-FFF2-40B4-BE49-F238E27FC236}">
              <a16:creationId xmlns:a16="http://schemas.microsoft.com/office/drawing/2014/main" id="{2BFDC475-BEEC-40D6-9A94-12611B6A1AD3}"/>
            </a:ext>
          </a:extLst>
        </xdr:cNvPr>
        <xdr:cNvSpPr/>
      </xdr:nvSpPr>
      <xdr:spPr>
        <a:xfrm>
          <a:off x="226219" y="4248150"/>
          <a:ext cx="1452490" cy="363681"/>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8659</xdr:colOff>
      <xdr:row>22</xdr:row>
      <xdr:rowOff>178666</xdr:rowOff>
    </xdr:from>
    <xdr:to>
      <xdr:col>10</xdr:col>
      <xdr:colOff>0</xdr:colOff>
      <xdr:row>28</xdr:row>
      <xdr:rowOff>111703</xdr:rowOff>
    </xdr:to>
    <xdr:cxnSp macro="">
      <xdr:nvCxnSpPr>
        <xdr:cNvPr id="12" name="直線コネクタ 11">
          <a:extLst>
            <a:ext uri="{FF2B5EF4-FFF2-40B4-BE49-F238E27FC236}">
              <a16:creationId xmlns:a16="http://schemas.microsoft.com/office/drawing/2014/main" id="{8A2F2F47-15BD-477C-8C7C-C7D662CFA1C7}"/>
            </a:ext>
          </a:extLst>
        </xdr:cNvPr>
        <xdr:cNvCxnSpPr>
          <a:stCxn id="7" idx="1"/>
          <a:endCxn id="11" idx="3"/>
        </xdr:cNvCxnSpPr>
      </xdr:nvCxnSpPr>
      <xdr:spPr>
        <a:xfrm flipH="1" flipV="1">
          <a:off x="1678709" y="4429991"/>
          <a:ext cx="3873210" cy="10728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0</xdr:rowOff>
    </xdr:from>
    <xdr:to>
      <xdr:col>10</xdr:col>
      <xdr:colOff>11906</xdr:colOff>
      <xdr:row>20</xdr:row>
      <xdr:rowOff>8659</xdr:rowOff>
    </xdr:to>
    <xdr:sp macro="" textlink="">
      <xdr:nvSpPr>
        <xdr:cNvPr id="13" name="正方形/長方形 12">
          <a:extLst>
            <a:ext uri="{FF2B5EF4-FFF2-40B4-BE49-F238E27FC236}">
              <a16:creationId xmlns:a16="http://schemas.microsoft.com/office/drawing/2014/main" id="{24DC634E-2089-4A2E-9BD8-89DA62E5ACF7}"/>
            </a:ext>
          </a:extLst>
        </xdr:cNvPr>
        <xdr:cNvSpPr/>
      </xdr:nvSpPr>
      <xdr:spPr>
        <a:xfrm>
          <a:off x="2981325" y="3362325"/>
          <a:ext cx="2647156" cy="497609"/>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181841</xdr:colOff>
      <xdr:row>18</xdr:row>
      <xdr:rowOff>60613</xdr:rowOff>
    </xdr:from>
    <xdr:to>
      <xdr:col>13</xdr:col>
      <xdr:colOff>614796</xdr:colOff>
      <xdr:row>20</xdr:row>
      <xdr:rowOff>34637</xdr:rowOff>
    </xdr:to>
    <xdr:sp macro="" textlink="">
      <xdr:nvSpPr>
        <xdr:cNvPr id="14" name="四角形吹き出し 20">
          <a:extLst>
            <a:ext uri="{FF2B5EF4-FFF2-40B4-BE49-F238E27FC236}">
              <a16:creationId xmlns:a16="http://schemas.microsoft.com/office/drawing/2014/main" id="{D003C67E-5432-41B9-950C-B0541F8158E2}"/>
            </a:ext>
          </a:extLst>
        </xdr:cNvPr>
        <xdr:cNvSpPr/>
      </xdr:nvSpPr>
      <xdr:spPr>
        <a:xfrm>
          <a:off x="5798416" y="3588038"/>
          <a:ext cx="1887105" cy="291524"/>
        </a:xfrm>
        <a:prstGeom prst="wedgeRectCallout">
          <a:avLst>
            <a:gd name="adj1" fmla="val -60415"/>
            <a:gd name="adj2" fmla="val -3612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本書の記載内容を参照</a:t>
          </a:r>
          <a:endParaRPr kumimoji="1" lang="en-US" altLang="ja-JP" sz="800">
            <a:solidFill>
              <a:srgbClr val="FF0000"/>
            </a:solidFill>
          </a:endParaRPr>
        </a:p>
        <a:p>
          <a:pPr algn="l"/>
          <a:endParaRPr kumimoji="1" lang="ja-JP" altLang="en-US" sz="800">
            <a:solidFill>
              <a:srgbClr val="FF0000"/>
            </a:solidFill>
          </a:endParaRPr>
        </a:p>
      </xdr:txBody>
    </xdr:sp>
    <xdr:clientData/>
  </xdr:twoCellAnchor>
  <xdr:twoCellAnchor>
    <xdr:from>
      <xdr:col>3</xdr:col>
      <xdr:colOff>658091</xdr:colOff>
      <xdr:row>33</xdr:row>
      <xdr:rowOff>0</xdr:rowOff>
    </xdr:from>
    <xdr:to>
      <xdr:col>4</xdr:col>
      <xdr:colOff>710045</xdr:colOff>
      <xdr:row>35</xdr:row>
      <xdr:rowOff>51955</xdr:rowOff>
    </xdr:to>
    <xdr:sp macro="" textlink="">
      <xdr:nvSpPr>
        <xdr:cNvPr id="15" name="正方形/長方形 14">
          <a:extLst>
            <a:ext uri="{FF2B5EF4-FFF2-40B4-BE49-F238E27FC236}">
              <a16:creationId xmlns:a16="http://schemas.microsoft.com/office/drawing/2014/main" id="{7E4207CA-01DD-4C3A-A024-00A585B82D9F}"/>
            </a:ext>
          </a:extLst>
        </xdr:cNvPr>
        <xdr:cNvSpPr/>
      </xdr:nvSpPr>
      <xdr:spPr>
        <a:xfrm>
          <a:off x="2321791" y="6276975"/>
          <a:ext cx="658379" cy="42978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710045</xdr:colOff>
      <xdr:row>34</xdr:row>
      <xdr:rowOff>25978</xdr:rowOff>
    </xdr:from>
    <xdr:to>
      <xdr:col>10</xdr:col>
      <xdr:colOff>0</xdr:colOff>
      <xdr:row>39</xdr:row>
      <xdr:rowOff>47625</xdr:rowOff>
    </xdr:to>
    <xdr:cxnSp macro="">
      <xdr:nvCxnSpPr>
        <xdr:cNvPr id="16" name="直線コネクタ 15">
          <a:extLst>
            <a:ext uri="{FF2B5EF4-FFF2-40B4-BE49-F238E27FC236}">
              <a16:creationId xmlns:a16="http://schemas.microsoft.com/office/drawing/2014/main" id="{3DB17DEF-D2B6-434E-95AF-99A76FB95414}"/>
            </a:ext>
          </a:extLst>
        </xdr:cNvPr>
        <xdr:cNvCxnSpPr>
          <a:stCxn id="3" idx="1"/>
          <a:endCxn id="15" idx="3"/>
        </xdr:cNvCxnSpPr>
      </xdr:nvCxnSpPr>
      <xdr:spPr>
        <a:xfrm flipH="1" flipV="1">
          <a:off x="2980170" y="6496628"/>
          <a:ext cx="2571750" cy="9677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1155</xdr:colOff>
      <xdr:row>45</xdr:row>
      <xdr:rowOff>173182</xdr:rowOff>
    </xdr:from>
    <xdr:to>
      <xdr:col>10</xdr:col>
      <xdr:colOff>0</xdr:colOff>
      <xdr:row>47</xdr:row>
      <xdr:rowOff>29151</xdr:rowOff>
    </xdr:to>
    <xdr:sp macro="" textlink="">
      <xdr:nvSpPr>
        <xdr:cNvPr id="17" name="正方形/長方形 16">
          <a:extLst>
            <a:ext uri="{FF2B5EF4-FFF2-40B4-BE49-F238E27FC236}">
              <a16:creationId xmlns:a16="http://schemas.microsoft.com/office/drawing/2014/main" id="{4C2B5522-8816-46A3-A590-6298EBF1B8EA}"/>
            </a:ext>
          </a:extLst>
        </xdr:cNvPr>
        <xdr:cNvSpPr/>
      </xdr:nvSpPr>
      <xdr:spPr>
        <a:xfrm>
          <a:off x="239280" y="8669482"/>
          <a:ext cx="5361420" cy="236969"/>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48</xdr:row>
      <xdr:rowOff>0</xdr:rowOff>
    </xdr:from>
    <xdr:to>
      <xdr:col>10</xdr:col>
      <xdr:colOff>0</xdr:colOff>
      <xdr:row>53</xdr:row>
      <xdr:rowOff>17318</xdr:rowOff>
    </xdr:to>
    <xdr:sp macro="" textlink="">
      <xdr:nvSpPr>
        <xdr:cNvPr id="18" name="正方形/長方形 17">
          <a:extLst>
            <a:ext uri="{FF2B5EF4-FFF2-40B4-BE49-F238E27FC236}">
              <a16:creationId xmlns:a16="http://schemas.microsoft.com/office/drawing/2014/main" id="{7C82C33F-9B13-4FB4-AF49-36F53D0E638E}"/>
            </a:ext>
          </a:extLst>
        </xdr:cNvPr>
        <xdr:cNvSpPr/>
      </xdr:nvSpPr>
      <xdr:spPr>
        <a:xfrm>
          <a:off x="238125" y="8972550"/>
          <a:ext cx="5372100" cy="969818"/>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17</xdr:row>
      <xdr:rowOff>0</xdr:rowOff>
    </xdr:from>
    <xdr:to>
      <xdr:col>4</xdr:col>
      <xdr:colOff>702469</xdr:colOff>
      <xdr:row>17</xdr:row>
      <xdr:rowOff>154781</xdr:rowOff>
    </xdr:to>
    <xdr:sp macro="" textlink="">
      <xdr:nvSpPr>
        <xdr:cNvPr id="20" name="正方形/長方形 19">
          <a:extLst>
            <a:ext uri="{FF2B5EF4-FFF2-40B4-BE49-F238E27FC236}">
              <a16:creationId xmlns:a16="http://schemas.microsoft.com/office/drawing/2014/main" id="{1E665515-26F9-4B3C-A593-A7926AB71E9C}"/>
            </a:ext>
          </a:extLst>
        </xdr:cNvPr>
        <xdr:cNvSpPr/>
      </xdr:nvSpPr>
      <xdr:spPr>
        <a:xfrm>
          <a:off x="2324100" y="3362325"/>
          <a:ext cx="654844" cy="154781"/>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35720</xdr:colOff>
      <xdr:row>15</xdr:row>
      <xdr:rowOff>95250</xdr:rowOff>
    </xdr:from>
    <xdr:to>
      <xdr:col>10</xdr:col>
      <xdr:colOff>0</xdr:colOff>
      <xdr:row>16</xdr:row>
      <xdr:rowOff>171016</xdr:rowOff>
    </xdr:to>
    <xdr:cxnSp macro="">
      <xdr:nvCxnSpPr>
        <xdr:cNvPr id="21" name="直線コネクタ 20">
          <a:extLst>
            <a:ext uri="{FF2B5EF4-FFF2-40B4-BE49-F238E27FC236}">
              <a16:creationId xmlns:a16="http://schemas.microsoft.com/office/drawing/2014/main" id="{93F17F81-0F8D-4D53-89ED-7B5A96DAED71}"/>
            </a:ext>
          </a:extLst>
        </xdr:cNvPr>
        <xdr:cNvCxnSpPr/>
      </xdr:nvCxnSpPr>
      <xdr:spPr>
        <a:xfrm flipH="1">
          <a:off x="3017045" y="2981325"/>
          <a:ext cx="2001836" cy="36151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xdr:row>
      <xdr:rowOff>130969</xdr:rowOff>
    </xdr:from>
    <xdr:to>
      <xdr:col>13</xdr:col>
      <xdr:colOff>633199</xdr:colOff>
      <xdr:row>16</xdr:row>
      <xdr:rowOff>0</xdr:rowOff>
    </xdr:to>
    <xdr:sp macro="" textlink="">
      <xdr:nvSpPr>
        <xdr:cNvPr id="22" name="四角形吹き出し 28">
          <a:extLst>
            <a:ext uri="{FF2B5EF4-FFF2-40B4-BE49-F238E27FC236}">
              <a16:creationId xmlns:a16="http://schemas.microsoft.com/office/drawing/2014/main" id="{94FACF5B-74B3-434B-9CAC-79CE7C2C685F}"/>
            </a:ext>
          </a:extLst>
        </xdr:cNvPr>
        <xdr:cNvSpPr/>
      </xdr:nvSpPr>
      <xdr:spPr>
        <a:xfrm>
          <a:off x="4950619" y="2797969"/>
          <a:ext cx="2734255" cy="332798"/>
        </a:xfrm>
        <a:prstGeom prst="wedgeRectCallout">
          <a:avLst>
            <a:gd name="adj1" fmla="val -45341"/>
            <a:gd name="adj2" fmla="val -18979"/>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労務単価を入力することで比率に応じた料金が算出される。</a:t>
          </a:r>
          <a:endParaRPr kumimoji="1" lang="en-US" altLang="ja-JP" sz="800">
            <a:solidFill>
              <a:srgbClr val="FF0000"/>
            </a:solidFill>
          </a:endParaRPr>
        </a:p>
      </xdr:txBody>
    </xdr:sp>
    <xdr:clientData/>
  </xdr:twoCellAnchor>
  <xdr:oneCellAnchor>
    <xdr:from>
      <xdr:col>1</xdr:col>
      <xdr:colOff>139701</xdr:colOff>
      <xdr:row>5</xdr:row>
      <xdr:rowOff>28958</xdr:rowOff>
    </xdr:from>
    <xdr:ext cx="1504950" cy="612391"/>
    <xdr:sp macro="" textlink="">
      <xdr:nvSpPr>
        <xdr:cNvPr id="2" name="テキスト ボックス 1">
          <a:extLst>
            <a:ext uri="{FF2B5EF4-FFF2-40B4-BE49-F238E27FC236}">
              <a16:creationId xmlns:a16="http://schemas.microsoft.com/office/drawing/2014/main" id="{4533CF3E-D8D3-A3A1-5BD0-BDF9896E61A6}"/>
            </a:ext>
          </a:extLst>
        </xdr:cNvPr>
        <xdr:cNvSpPr txBox="1"/>
      </xdr:nvSpPr>
      <xdr:spPr>
        <a:xfrm>
          <a:off x="377826" y="581408"/>
          <a:ext cx="1504950" cy="612391"/>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警備員一人当たりの</a:t>
          </a:r>
          <a:endParaRPr kumimoji="1" lang="en-US" altLang="ja-JP" sz="1100" b="1">
            <a:solidFill>
              <a:srgbClr val="FF0000"/>
            </a:solidFill>
          </a:endParaRPr>
        </a:p>
        <a:p>
          <a:pPr algn="ctr"/>
          <a:r>
            <a:rPr kumimoji="1" lang="ja-JP" altLang="en-US" sz="1100" b="1">
              <a:solidFill>
                <a:srgbClr val="FF0000"/>
              </a:solidFill>
            </a:rPr>
            <a:t>単価が算出できます</a:t>
          </a:r>
        </a:p>
      </xdr:txBody>
    </xdr:sp>
    <xdr:clientData/>
  </xdr:oneCellAnchor>
  <xdr:twoCellAnchor>
    <xdr:from>
      <xdr:col>10</xdr:col>
      <xdr:colOff>0</xdr:colOff>
      <xdr:row>46</xdr:row>
      <xdr:rowOff>17317</xdr:rowOff>
    </xdr:from>
    <xdr:to>
      <xdr:col>13</xdr:col>
      <xdr:colOff>632111</xdr:colOff>
      <xdr:row>49</xdr:row>
      <xdr:rowOff>0</xdr:rowOff>
    </xdr:to>
    <xdr:sp macro="" textlink="">
      <xdr:nvSpPr>
        <xdr:cNvPr id="5" name="四角形吹き出し 6">
          <a:extLst>
            <a:ext uri="{FF2B5EF4-FFF2-40B4-BE49-F238E27FC236}">
              <a16:creationId xmlns:a16="http://schemas.microsoft.com/office/drawing/2014/main" id="{87099FD1-9CD9-4972-80A2-44C3373E26D3}"/>
            </a:ext>
          </a:extLst>
        </xdr:cNvPr>
        <xdr:cNvSpPr/>
      </xdr:nvSpPr>
      <xdr:spPr>
        <a:xfrm>
          <a:off x="5522768" y="8704117"/>
          <a:ext cx="2161018" cy="458933"/>
        </a:xfrm>
        <a:prstGeom prst="wedgeRectCallout">
          <a:avLst>
            <a:gd name="adj1" fmla="val -58463"/>
            <a:gd name="adj2" fmla="val -3908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前日、当日キャンセル等の請求割合を明記してください。</a:t>
          </a:r>
          <a:endParaRPr kumimoji="1" lang="en-US" altLang="ja-JP" sz="800"/>
        </a:p>
        <a:p>
          <a:pPr algn="l"/>
          <a:endParaRPr kumimoji="1" lang="ja-JP" altLang="en-US" sz="800"/>
        </a:p>
      </xdr:txBody>
    </xdr:sp>
    <xdr:clientData/>
  </xdr:twoCellAnchor>
  <xdr:twoCellAnchor>
    <xdr:from>
      <xdr:col>10</xdr:col>
      <xdr:colOff>0</xdr:colOff>
      <xdr:row>51</xdr:row>
      <xdr:rowOff>25976</xdr:rowOff>
    </xdr:from>
    <xdr:to>
      <xdr:col>13</xdr:col>
      <xdr:colOff>623457</xdr:colOff>
      <xdr:row>52</xdr:row>
      <xdr:rowOff>138545</xdr:rowOff>
    </xdr:to>
    <xdr:sp macro="" textlink="">
      <xdr:nvSpPr>
        <xdr:cNvPr id="6" name="四角形吹き出し 7">
          <a:extLst>
            <a:ext uri="{FF2B5EF4-FFF2-40B4-BE49-F238E27FC236}">
              <a16:creationId xmlns:a16="http://schemas.microsoft.com/office/drawing/2014/main" id="{99BCCC3F-3FF7-46C1-AA72-A1BC855823FC}"/>
            </a:ext>
          </a:extLst>
        </xdr:cNvPr>
        <xdr:cNvSpPr/>
      </xdr:nvSpPr>
      <xdr:spPr>
        <a:xfrm>
          <a:off x="5488132" y="9573201"/>
          <a:ext cx="2199700" cy="303069"/>
        </a:xfrm>
        <a:prstGeom prst="wedgeRectCallout">
          <a:avLst>
            <a:gd name="adj1" fmla="val -58299"/>
            <a:gd name="adj2" fmla="val -4230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各社において特記事項等を入力してください。</a:t>
          </a:r>
        </a:p>
      </xdr:txBody>
    </xdr:sp>
    <xdr:clientData/>
  </xdr:twoCellAnchor>
  <xdr:twoCellAnchor>
    <xdr:from>
      <xdr:col>5</xdr:col>
      <xdr:colOff>2886</xdr:colOff>
      <xdr:row>22</xdr:row>
      <xdr:rowOff>221960</xdr:rowOff>
    </xdr:from>
    <xdr:to>
      <xdr:col>10</xdr:col>
      <xdr:colOff>0</xdr:colOff>
      <xdr:row>25</xdr:row>
      <xdr:rowOff>31460</xdr:rowOff>
    </xdr:to>
    <xdr:sp macro="" textlink="">
      <xdr:nvSpPr>
        <xdr:cNvPr id="19" name="正方形/長方形 18">
          <a:extLst>
            <a:ext uri="{FF2B5EF4-FFF2-40B4-BE49-F238E27FC236}">
              <a16:creationId xmlns:a16="http://schemas.microsoft.com/office/drawing/2014/main" id="{7F7EA54D-6EA9-404B-9026-190B62190EAE}"/>
            </a:ext>
          </a:extLst>
        </xdr:cNvPr>
        <xdr:cNvSpPr/>
      </xdr:nvSpPr>
      <xdr:spPr>
        <a:xfrm>
          <a:off x="3155661" y="4762210"/>
          <a:ext cx="2864139" cy="4286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190499</xdr:rowOff>
    </xdr:from>
    <xdr:to>
      <xdr:col>10</xdr:col>
      <xdr:colOff>0</xdr:colOff>
      <xdr:row>21</xdr:row>
      <xdr:rowOff>0</xdr:rowOff>
    </xdr:to>
    <xdr:sp macro="" textlink="">
      <xdr:nvSpPr>
        <xdr:cNvPr id="23" name="正方形/長方形 22">
          <a:extLst>
            <a:ext uri="{FF2B5EF4-FFF2-40B4-BE49-F238E27FC236}">
              <a16:creationId xmlns:a16="http://schemas.microsoft.com/office/drawing/2014/main" id="{7A6C0141-EF15-417F-B4F9-4A19B0D8A574}"/>
            </a:ext>
          </a:extLst>
        </xdr:cNvPr>
        <xdr:cNvSpPr/>
      </xdr:nvSpPr>
      <xdr:spPr>
        <a:xfrm>
          <a:off x="3152775" y="3733799"/>
          <a:ext cx="2873375" cy="647701"/>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37</xdr:row>
      <xdr:rowOff>34636</xdr:rowOff>
    </xdr:from>
    <xdr:to>
      <xdr:col>10</xdr:col>
      <xdr:colOff>0</xdr:colOff>
      <xdr:row>41</xdr:row>
      <xdr:rowOff>129886</xdr:rowOff>
    </xdr:to>
    <xdr:cxnSp macro="">
      <xdr:nvCxnSpPr>
        <xdr:cNvPr id="24" name="直線コネクタ 23">
          <a:extLst>
            <a:ext uri="{FF2B5EF4-FFF2-40B4-BE49-F238E27FC236}">
              <a16:creationId xmlns:a16="http://schemas.microsoft.com/office/drawing/2014/main" id="{8AB37693-13EB-4EB8-A4BF-52FCADA74D52}"/>
            </a:ext>
          </a:extLst>
        </xdr:cNvPr>
        <xdr:cNvCxnSpPr/>
      </xdr:nvCxnSpPr>
      <xdr:spPr>
        <a:xfrm flipH="1" flipV="1">
          <a:off x="3152775" y="7384761"/>
          <a:ext cx="2867025" cy="857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view="pageBreakPreview" zoomScaleNormal="100" zoomScaleSheetLayoutView="100" workbookViewId="0">
      <selection activeCell="N21" sqref="N21"/>
    </sheetView>
  </sheetViews>
  <sheetFormatPr defaultRowHeight="14.25" customHeight="1" x14ac:dyDescent="0.2"/>
  <cols>
    <col min="1" max="1" width="8" customWidth="1"/>
    <col min="2" max="2" width="12.453125" customWidth="1"/>
    <col min="3" max="3" width="9.36328125" customWidth="1"/>
    <col min="4" max="4" width="9.36328125" style="10" customWidth="1"/>
    <col min="5" max="5" width="15.26953125" customWidth="1"/>
    <col min="6" max="6" width="13.1796875" customWidth="1"/>
    <col min="7" max="7" width="3.453125" customWidth="1"/>
    <col min="8" max="8" width="7.08984375" customWidth="1"/>
    <col min="9" max="9" width="7.90625" customWidth="1"/>
    <col min="10" max="10" width="9" customWidth="1"/>
  </cols>
  <sheetData>
    <row r="1" spans="1:9" ht="14.25" customHeight="1" x14ac:dyDescent="0.2">
      <c r="A1" s="95" t="s">
        <v>80</v>
      </c>
    </row>
    <row r="2" spans="1:9" s="95" customFormat="1" ht="14.25" customHeight="1" x14ac:dyDescent="0.2">
      <c r="D2" s="96"/>
      <c r="F2" s="101" t="s">
        <v>89</v>
      </c>
      <c r="G2" s="157" t="str">
        <f>別添３入力画面!C6</f>
        <v>　　　-　　　-　　　</v>
      </c>
      <c r="H2" s="157"/>
      <c r="I2" s="157"/>
    </row>
    <row r="3" spans="1:9" ht="15" customHeight="1" x14ac:dyDescent="0.2">
      <c r="A3" s="71"/>
      <c r="B3" s="71"/>
      <c r="C3" s="1"/>
      <c r="D3" s="9"/>
      <c r="E3" s="1"/>
      <c r="F3" s="101" t="s">
        <v>88</v>
      </c>
      <c r="G3" s="156" t="str">
        <f>IF(別添３入力画面!C8="",CONCATENATE(別添３入力画面!B8,"　  　",別添３入力画面!D8,"　  　",別添３入力画面!F8,"　  　",別添３入力画面!H8),CONCATENATE(別添３入力画面!B8,別添３入力画面!C8,別添３入力画面!D8,別添３入力画面!E8,別添３入力画面!F8,別添３入力画面!G8,別添３入力画面!H8))</f>
        <v>　  　年　  　月　  　日</v>
      </c>
      <c r="H3" s="156"/>
      <c r="I3" s="156"/>
    </row>
    <row r="4" spans="1:9" ht="15" customHeight="1" x14ac:dyDescent="0.2">
      <c r="A4" s="2"/>
      <c r="B4" s="2"/>
      <c r="C4" s="1"/>
      <c r="D4" s="9"/>
      <c r="E4" s="1"/>
      <c r="F4" s="101" t="s">
        <v>87</v>
      </c>
      <c r="G4" s="158" t="s">
        <v>92</v>
      </c>
      <c r="H4" s="158"/>
      <c r="I4" s="158"/>
    </row>
    <row r="5" spans="1:9" ht="15" customHeight="1" x14ac:dyDescent="0.2">
      <c r="A5" s="2"/>
      <c r="B5" s="2"/>
      <c r="C5" s="1"/>
      <c r="D5" s="9"/>
      <c r="E5" s="1"/>
      <c r="F5" s="101"/>
      <c r="G5" s="103"/>
      <c r="H5" s="103"/>
      <c r="I5" s="103"/>
    </row>
    <row r="6" spans="1:9" ht="33.75" customHeight="1" x14ac:dyDescent="0.2">
      <c r="A6" s="159" t="s">
        <v>79</v>
      </c>
      <c r="B6" s="160"/>
      <c r="C6" s="160"/>
      <c r="D6" s="160"/>
      <c r="E6" s="160"/>
      <c r="F6" s="160"/>
      <c r="G6" s="160"/>
      <c r="H6" s="160"/>
      <c r="I6" s="160"/>
    </row>
    <row r="7" spans="1:9" ht="15" customHeight="1" x14ac:dyDescent="0.2">
      <c r="A7" s="118" t="s">
        <v>113</v>
      </c>
      <c r="B7" s="118"/>
      <c r="C7" s="118"/>
      <c r="D7" s="118"/>
      <c r="E7" s="118"/>
      <c r="F7" s="118"/>
      <c r="G7" s="118"/>
      <c r="H7" s="118"/>
      <c r="I7" s="118"/>
    </row>
    <row r="8" spans="1:9" ht="26.25" customHeight="1" x14ac:dyDescent="0.2">
      <c r="A8" s="108" t="str">
        <f>IF(別添３入力画面!C20="","",別添３入力画面!C20)</f>
        <v>（顧客名）</v>
      </c>
      <c r="B8" s="108"/>
      <c r="C8" s="108"/>
      <c r="D8" s="13" t="s">
        <v>0</v>
      </c>
      <c r="E8" s="1"/>
      <c r="F8" s="118"/>
      <c r="G8" s="118"/>
      <c r="H8" s="118"/>
      <c r="I8" s="118"/>
    </row>
    <row r="9" spans="1:9" ht="24.75" customHeight="1" x14ac:dyDescent="0.2">
      <c r="A9" s="44" t="s">
        <v>52</v>
      </c>
      <c r="B9" s="109" t="str">
        <f>IF(別添３入力画面!C22="","",別添３入力画面!C22)</f>
        <v>（御担当者名）</v>
      </c>
      <c r="C9" s="109"/>
      <c r="D9" s="44" t="s">
        <v>1</v>
      </c>
      <c r="F9" s="124" t="str">
        <f>別添３入力画面!C10</f>
        <v>（警備業者名）</v>
      </c>
      <c r="G9" s="124"/>
      <c r="H9" s="124"/>
      <c r="I9" s="124"/>
    </row>
    <row r="10" spans="1:9" ht="10.75" customHeight="1" x14ac:dyDescent="0.2">
      <c r="A10" s="120" t="s">
        <v>33</v>
      </c>
      <c r="B10" s="122" t="str">
        <f>IF(別添３入力画面!C24="","",別添３入力画面!C24)</f>
        <v>○○ビル工事</v>
      </c>
      <c r="C10" s="122"/>
      <c r="D10" s="122"/>
      <c r="F10" s="125" t="str">
        <f>"〒"&amp;別添３入力画面!C12</f>
        <v>〒（郵便番号）</v>
      </c>
      <c r="G10" s="125"/>
      <c r="H10" s="125"/>
      <c r="I10" s="125"/>
    </row>
    <row r="11" spans="1:9" ht="14.15" customHeight="1" x14ac:dyDescent="0.2">
      <c r="A11" s="121"/>
      <c r="B11" s="123"/>
      <c r="C11" s="123"/>
      <c r="D11" s="123"/>
      <c r="E11" s="8"/>
      <c r="F11" s="124" t="str">
        <f>別添３入力画面!C14</f>
        <v>（住所）</v>
      </c>
      <c r="G11" s="124"/>
      <c r="H11" s="124"/>
      <c r="I11" s="124"/>
    </row>
    <row r="12" spans="1:9" ht="13.5" customHeight="1" x14ac:dyDescent="0.2">
      <c r="A12" s="135"/>
      <c r="B12" s="135"/>
      <c r="C12" s="135"/>
      <c r="D12" s="135"/>
      <c r="F12" s="124" t="str">
        <f>"TEL"&amp;別添３入力画面!C16&amp;" "&amp;"FAX"&amp;別添３入力画面!C18</f>
        <v>TEL（電話番号） FAX（FAX番号）</v>
      </c>
      <c r="G12" s="124"/>
      <c r="H12" s="124"/>
      <c r="I12" s="124"/>
    </row>
    <row r="13" spans="1:9" ht="13.5" customHeight="1" x14ac:dyDescent="0.2">
      <c r="A13" s="135"/>
      <c r="B13" s="135"/>
      <c r="C13" s="135"/>
      <c r="D13" s="135"/>
      <c r="E13" s="6"/>
      <c r="G13" s="49"/>
      <c r="H13" s="49"/>
      <c r="I13" s="49"/>
    </row>
    <row r="14" spans="1:9" ht="17.25" customHeight="1" x14ac:dyDescent="0.2">
      <c r="A14" s="119" t="s">
        <v>36</v>
      </c>
      <c r="B14" s="119"/>
      <c r="C14" s="119"/>
      <c r="D14" s="119"/>
      <c r="E14" s="6"/>
      <c r="G14" s="49"/>
      <c r="H14" s="49"/>
      <c r="I14" s="49"/>
    </row>
    <row r="15" spans="1:9" ht="22.5" customHeight="1" x14ac:dyDescent="0.2">
      <c r="A15" s="141" t="s">
        <v>23</v>
      </c>
      <c r="B15" s="141"/>
      <c r="C15" s="141"/>
      <c r="D15" s="141"/>
      <c r="E15" s="141"/>
      <c r="F15" s="141"/>
      <c r="G15" s="141"/>
      <c r="H15" s="141"/>
      <c r="I15" s="141"/>
    </row>
    <row r="16" spans="1:9" s="16" customFormat="1" ht="15" customHeight="1" x14ac:dyDescent="0.2">
      <c r="A16" s="142" t="s">
        <v>3</v>
      </c>
      <c r="B16" s="142"/>
      <c r="C16" s="14" t="s">
        <v>57</v>
      </c>
      <c r="D16" s="33" t="s">
        <v>4</v>
      </c>
      <c r="E16" s="143" t="s">
        <v>17</v>
      </c>
      <c r="F16" s="144"/>
      <c r="G16" s="144"/>
      <c r="H16" s="144"/>
      <c r="I16" s="145"/>
    </row>
    <row r="17" spans="1:12" s="16" customFormat="1" ht="12.75" customHeight="1" x14ac:dyDescent="0.2">
      <c r="A17" s="110" t="s">
        <v>42</v>
      </c>
      <c r="B17" s="110"/>
      <c r="C17" s="34">
        <v>100</v>
      </c>
      <c r="D17" s="60">
        <v>0</v>
      </c>
      <c r="E17" s="114" t="s">
        <v>64</v>
      </c>
      <c r="F17" s="115"/>
      <c r="G17" s="115"/>
      <c r="H17" s="115"/>
      <c r="I17" s="116"/>
    </row>
    <row r="18" spans="1:12" s="16" customFormat="1" ht="12.75" customHeight="1" x14ac:dyDescent="0.2">
      <c r="A18" s="146" t="s">
        <v>18</v>
      </c>
      <c r="B18" s="147"/>
      <c r="C18" s="35">
        <v>41</v>
      </c>
      <c r="D18" s="17">
        <f>(D17*C18)/100</f>
        <v>0</v>
      </c>
      <c r="E18" s="137" t="s">
        <v>123</v>
      </c>
      <c r="F18" s="138"/>
      <c r="G18" s="138"/>
      <c r="H18" s="138"/>
      <c r="I18" s="139"/>
      <c r="J18" s="37"/>
    </row>
    <row r="19" spans="1:12" s="16" customFormat="1" ht="12.75" customHeight="1" x14ac:dyDescent="0.2">
      <c r="A19" s="134" t="s">
        <v>5</v>
      </c>
      <c r="B19" s="134"/>
      <c r="C19" s="36" t="s">
        <v>81</v>
      </c>
      <c r="D19" s="18" t="e">
        <f>(D17+D18)*C19/100</f>
        <v>#VALUE!</v>
      </c>
      <c r="E19" s="128" t="s">
        <v>19</v>
      </c>
      <c r="F19" s="129"/>
      <c r="G19" s="129"/>
      <c r="H19" s="129"/>
      <c r="I19" s="130"/>
      <c r="J19" s="37"/>
    </row>
    <row r="20" spans="1:12" s="16" customFormat="1" ht="12.75" customHeight="1" thickBot="1" x14ac:dyDescent="0.25">
      <c r="A20" s="127" t="s">
        <v>16</v>
      </c>
      <c r="B20" s="127"/>
      <c r="C20" s="19" t="s">
        <v>21</v>
      </c>
      <c r="D20" s="20" t="e">
        <f>SUM(D17:D19)</f>
        <v>#VALUE!</v>
      </c>
      <c r="E20" s="131" t="s">
        <v>20</v>
      </c>
      <c r="F20" s="132"/>
      <c r="G20" s="132"/>
      <c r="H20" s="132"/>
      <c r="I20" s="133"/>
      <c r="L20" s="21"/>
    </row>
    <row r="21" spans="1:12" s="16" customFormat="1" ht="18.75" customHeight="1" thickBot="1" x14ac:dyDescent="0.25">
      <c r="A21" s="126" t="s">
        <v>32</v>
      </c>
      <c r="B21" s="126"/>
      <c r="C21" s="55"/>
      <c r="D21" s="61">
        <f>別添３入力画面!C26</f>
        <v>0</v>
      </c>
      <c r="E21" s="126" t="s">
        <v>29</v>
      </c>
      <c r="F21" s="126"/>
      <c r="G21" s="126"/>
      <c r="H21" s="126"/>
      <c r="I21" s="126"/>
    </row>
    <row r="22" spans="1:12" s="22" customFormat="1" ht="15" customHeight="1" x14ac:dyDescent="0.2">
      <c r="A22" s="151" t="s">
        <v>24</v>
      </c>
      <c r="B22" s="151"/>
      <c r="C22" s="56"/>
      <c r="D22" s="65">
        <f>ROUNDDOWN((D21*別添３入力画面!C32/8),1)</f>
        <v>0</v>
      </c>
      <c r="E22" s="151" t="s">
        <v>27</v>
      </c>
      <c r="F22" s="151"/>
      <c r="G22" s="151"/>
      <c r="H22" s="151"/>
      <c r="I22" s="151"/>
    </row>
    <row r="23" spans="1:12" s="22" customFormat="1" ht="15" customHeight="1" x14ac:dyDescent="0.2">
      <c r="A23" s="150" t="s">
        <v>25</v>
      </c>
      <c r="B23" s="150"/>
      <c r="C23" s="53"/>
      <c r="D23" s="63">
        <f>ROUNDDOWN((D21*別添３入力画面!C34/8),1)</f>
        <v>0</v>
      </c>
      <c r="E23" s="150" t="s">
        <v>28</v>
      </c>
      <c r="F23" s="150"/>
      <c r="G23" s="150"/>
      <c r="H23" s="150"/>
      <c r="I23" s="150"/>
    </row>
    <row r="24" spans="1:12" s="22" customFormat="1" ht="15" customHeight="1" x14ac:dyDescent="0.2">
      <c r="A24" s="148" t="s">
        <v>26</v>
      </c>
      <c r="B24" s="148"/>
      <c r="C24" s="54"/>
      <c r="D24" s="64">
        <f>ROUNDDOWN((D21*別添３入力画面!C36)/100,1)</f>
        <v>0</v>
      </c>
      <c r="E24" s="149">
        <f>別添３入力画面!C36</f>
        <v>0</v>
      </c>
      <c r="F24" s="149"/>
      <c r="G24" s="149"/>
      <c r="H24" s="149"/>
      <c r="I24" s="149"/>
    </row>
    <row r="25" spans="1:12" ht="7.5" customHeight="1" x14ac:dyDescent="0.2">
      <c r="A25" s="29"/>
      <c r="B25" s="29"/>
      <c r="C25" s="30"/>
      <c r="D25" s="31"/>
      <c r="E25" s="29"/>
      <c r="F25" s="29"/>
      <c r="G25" s="29"/>
      <c r="H25" s="30"/>
      <c r="I25" s="31"/>
      <c r="K25" s="32"/>
    </row>
    <row r="26" spans="1:12" ht="22.5" customHeight="1" x14ac:dyDescent="0.2">
      <c r="A26" s="141" t="s">
        <v>22</v>
      </c>
      <c r="B26" s="141"/>
      <c r="C26" s="141"/>
      <c r="D26" s="141"/>
      <c r="E26" s="141"/>
      <c r="F26" s="141"/>
      <c r="G26" s="141"/>
      <c r="H26" s="141"/>
      <c r="I26" s="141"/>
    </row>
    <row r="27" spans="1:12" s="16" customFormat="1" ht="15" customHeight="1" x14ac:dyDescent="0.2">
      <c r="A27" s="142" t="s">
        <v>3</v>
      </c>
      <c r="B27" s="142"/>
      <c r="C27" s="14" t="s">
        <v>57</v>
      </c>
      <c r="D27" s="33" t="s">
        <v>4</v>
      </c>
      <c r="E27" s="143" t="s">
        <v>17</v>
      </c>
      <c r="F27" s="144"/>
      <c r="G27" s="144"/>
      <c r="H27" s="144"/>
      <c r="I27" s="145"/>
    </row>
    <row r="28" spans="1:12" s="16" customFormat="1" ht="12.75" customHeight="1" x14ac:dyDescent="0.2">
      <c r="A28" s="110" t="s">
        <v>42</v>
      </c>
      <c r="B28" s="110"/>
      <c r="C28" s="34">
        <v>100</v>
      </c>
      <c r="D28" s="60">
        <v>0</v>
      </c>
      <c r="E28" s="114" t="s">
        <v>64</v>
      </c>
      <c r="F28" s="115"/>
      <c r="G28" s="115"/>
      <c r="H28" s="115"/>
      <c r="I28" s="116"/>
    </row>
    <row r="29" spans="1:12" s="16" customFormat="1" ht="12.75" customHeight="1" x14ac:dyDescent="0.2">
      <c r="A29" s="146" t="s">
        <v>18</v>
      </c>
      <c r="B29" s="147"/>
      <c r="C29" s="35">
        <v>41</v>
      </c>
      <c r="D29" s="17">
        <f>(D28*C29)/100</f>
        <v>0</v>
      </c>
      <c r="E29" s="137" t="s">
        <v>124</v>
      </c>
      <c r="F29" s="138"/>
      <c r="G29" s="138"/>
      <c r="H29" s="138"/>
      <c r="I29" s="139"/>
      <c r="J29" s="37"/>
    </row>
    <row r="30" spans="1:12" s="16" customFormat="1" ht="12.75" customHeight="1" x14ac:dyDescent="0.2">
      <c r="A30" s="134" t="s">
        <v>5</v>
      </c>
      <c r="B30" s="134"/>
      <c r="C30" s="36" t="s">
        <v>81</v>
      </c>
      <c r="D30" s="18" t="e">
        <f>(D28+D29)*C30/100</f>
        <v>#VALUE!</v>
      </c>
      <c r="E30" s="128" t="s">
        <v>19</v>
      </c>
      <c r="F30" s="129"/>
      <c r="G30" s="129"/>
      <c r="H30" s="129"/>
      <c r="I30" s="130"/>
      <c r="J30" s="37"/>
    </row>
    <row r="31" spans="1:12" s="16" customFormat="1" ht="12.75" customHeight="1" thickBot="1" x14ac:dyDescent="0.25">
      <c r="A31" s="127" t="s">
        <v>16</v>
      </c>
      <c r="B31" s="127"/>
      <c r="C31" s="19" t="s">
        <v>21</v>
      </c>
      <c r="D31" s="20" t="e">
        <f>SUM(D28:D30)</f>
        <v>#VALUE!</v>
      </c>
      <c r="E31" s="131" t="s">
        <v>20</v>
      </c>
      <c r="F31" s="132"/>
      <c r="G31" s="132"/>
      <c r="H31" s="132"/>
      <c r="I31" s="133"/>
      <c r="L31" s="21"/>
    </row>
    <row r="32" spans="1:12" s="16" customFormat="1" ht="18.75" customHeight="1" thickBot="1" x14ac:dyDescent="0.25">
      <c r="A32" s="126" t="s">
        <v>31</v>
      </c>
      <c r="B32" s="126"/>
      <c r="C32" s="55"/>
      <c r="D32" s="61">
        <f>別添３入力画面!C28</f>
        <v>0</v>
      </c>
      <c r="E32" s="126" t="s">
        <v>29</v>
      </c>
      <c r="F32" s="126"/>
      <c r="G32" s="126"/>
      <c r="H32" s="126"/>
      <c r="I32" s="126"/>
      <c r="K32" s="21"/>
    </row>
    <row r="33" spans="1:15" s="22" customFormat="1" ht="15" customHeight="1" x14ac:dyDescent="0.2">
      <c r="A33" s="152" t="s">
        <v>24</v>
      </c>
      <c r="B33" s="152"/>
      <c r="C33" s="24"/>
      <c r="D33" s="62">
        <f>ROUNDDOWN((D32*別添３入力画面!C32/8),1)</f>
        <v>0</v>
      </c>
      <c r="E33" s="152" t="s">
        <v>27</v>
      </c>
      <c r="F33" s="152"/>
      <c r="G33" s="152"/>
      <c r="H33" s="152"/>
      <c r="I33" s="152"/>
    </row>
    <row r="34" spans="1:15" s="22" customFormat="1" ht="15" customHeight="1" x14ac:dyDescent="0.2">
      <c r="A34" s="150" t="s">
        <v>25</v>
      </c>
      <c r="B34" s="150"/>
      <c r="C34" s="25"/>
      <c r="D34" s="63">
        <f>ROUNDDOWN((D32*別添３入力画面!C34/8),1)</f>
        <v>0</v>
      </c>
      <c r="E34" s="150" t="s">
        <v>28</v>
      </c>
      <c r="F34" s="150"/>
      <c r="G34" s="150"/>
      <c r="H34" s="150"/>
      <c r="I34" s="150"/>
    </row>
    <row r="35" spans="1:15" s="22" customFormat="1" ht="15" customHeight="1" x14ac:dyDescent="0.2">
      <c r="A35" s="148" t="s">
        <v>26</v>
      </c>
      <c r="B35" s="148"/>
      <c r="C35" s="26"/>
      <c r="D35" s="64">
        <f>ROUNDDOWN((D32*別添３入力画面!C36)/100,1)</f>
        <v>0</v>
      </c>
      <c r="E35" s="149">
        <f>別添３入力画面!C36</f>
        <v>0</v>
      </c>
      <c r="F35" s="149"/>
      <c r="G35" s="149"/>
      <c r="H35" s="149"/>
      <c r="I35" s="149"/>
    </row>
    <row r="36" spans="1:15" ht="7.5" customHeight="1" x14ac:dyDescent="0.2">
      <c r="A36" s="29"/>
      <c r="B36" s="29"/>
      <c r="C36" s="30"/>
      <c r="D36" s="31"/>
      <c r="E36" s="29"/>
      <c r="F36" s="29"/>
      <c r="G36" s="29"/>
      <c r="H36" s="30"/>
      <c r="I36" s="31"/>
    </row>
    <row r="37" spans="1:15" ht="22.5" customHeight="1" x14ac:dyDescent="0.2">
      <c r="A37" s="136" t="s">
        <v>44</v>
      </c>
      <c r="B37" s="136"/>
      <c r="C37" s="136"/>
      <c r="D37" s="136"/>
      <c r="E37" s="12"/>
      <c r="G37" s="50"/>
      <c r="H37" s="51"/>
      <c r="I37" s="51"/>
    </row>
    <row r="38" spans="1:15" s="16" customFormat="1" ht="15" customHeight="1" x14ac:dyDescent="0.2">
      <c r="A38" s="117" t="s">
        <v>3</v>
      </c>
      <c r="B38" s="117"/>
      <c r="C38" s="14" t="s">
        <v>57</v>
      </c>
      <c r="D38" s="15" t="s">
        <v>4</v>
      </c>
      <c r="E38" s="111" t="s">
        <v>17</v>
      </c>
      <c r="F38" s="112"/>
      <c r="G38" s="112"/>
      <c r="H38" s="112"/>
      <c r="I38" s="113"/>
    </row>
    <row r="39" spans="1:15" s="16" customFormat="1" ht="12.75" customHeight="1" x14ac:dyDescent="0.2">
      <c r="A39" s="110" t="s">
        <v>42</v>
      </c>
      <c r="B39" s="110"/>
      <c r="C39" s="34">
        <v>100</v>
      </c>
      <c r="D39" s="60">
        <v>0</v>
      </c>
      <c r="E39" s="114" t="s">
        <v>64</v>
      </c>
      <c r="F39" s="115"/>
      <c r="G39" s="115"/>
      <c r="H39" s="115"/>
      <c r="I39" s="116"/>
      <c r="K39" s="30"/>
    </row>
    <row r="40" spans="1:15" s="16" customFormat="1" ht="12.75" customHeight="1" x14ac:dyDescent="0.2">
      <c r="A40" s="140" t="s">
        <v>18</v>
      </c>
      <c r="B40" s="140"/>
      <c r="C40" s="35">
        <v>41</v>
      </c>
      <c r="D40" s="17">
        <f>(D39*C40)/100</f>
        <v>0</v>
      </c>
      <c r="E40" s="137" t="s">
        <v>124</v>
      </c>
      <c r="F40" s="138"/>
      <c r="G40" s="138"/>
      <c r="H40" s="138"/>
      <c r="I40" s="139"/>
      <c r="J40" s="37"/>
      <c r="K40" s="30"/>
    </row>
    <row r="41" spans="1:15" s="16" customFormat="1" ht="12.75" customHeight="1" x14ac:dyDescent="0.2">
      <c r="A41" s="134" t="s">
        <v>5</v>
      </c>
      <c r="B41" s="134"/>
      <c r="C41" s="36" t="s">
        <v>81</v>
      </c>
      <c r="D41" s="18" t="e">
        <f>(D39+D40)*C41/100</f>
        <v>#VALUE!</v>
      </c>
      <c r="E41" s="128" t="s">
        <v>19</v>
      </c>
      <c r="F41" s="129"/>
      <c r="G41" s="129"/>
      <c r="H41" s="129"/>
      <c r="I41" s="130"/>
      <c r="J41" s="37"/>
      <c r="K41" s="30"/>
    </row>
    <row r="42" spans="1:15" s="16" customFormat="1" ht="12.75" customHeight="1" thickBot="1" x14ac:dyDescent="0.25">
      <c r="A42" s="127" t="s">
        <v>16</v>
      </c>
      <c r="B42" s="127"/>
      <c r="C42" s="19" t="s">
        <v>21</v>
      </c>
      <c r="D42" s="20" t="e">
        <f>SUM(D39:D41)</f>
        <v>#VALUE!</v>
      </c>
      <c r="E42" s="131" t="s">
        <v>20</v>
      </c>
      <c r="F42" s="132"/>
      <c r="G42" s="132"/>
      <c r="H42" s="132"/>
      <c r="I42" s="133"/>
      <c r="L42" s="21"/>
    </row>
    <row r="43" spans="1:15" s="22" customFormat="1" ht="18.75" customHeight="1" thickBot="1" x14ac:dyDescent="0.25">
      <c r="A43" s="126" t="s">
        <v>30</v>
      </c>
      <c r="B43" s="126"/>
      <c r="C43" s="55"/>
      <c r="D43" s="61">
        <f>別添３入力画面!C30</f>
        <v>0</v>
      </c>
      <c r="E43" s="126" t="s">
        <v>29</v>
      </c>
      <c r="F43" s="126"/>
      <c r="G43" s="126"/>
      <c r="H43" s="126"/>
      <c r="I43" s="126"/>
      <c r="M43" s="23"/>
      <c r="N43" s="23"/>
      <c r="O43" s="23"/>
    </row>
    <row r="44" spans="1:15" s="22" customFormat="1" ht="15" customHeight="1" x14ac:dyDescent="0.2">
      <c r="A44" s="152" t="s">
        <v>24</v>
      </c>
      <c r="B44" s="152"/>
      <c r="C44" s="52"/>
      <c r="D44" s="62">
        <f>ROUNDDOWN((D43*別添３入力画面!C32/8),1)</f>
        <v>0</v>
      </c>
      <c r="E44" s="152" t="s">
        <v>27</v>
      </c>
      <c r="F44" s="152"/>
      <c r="G44" s="152"/>
      <c r="H44" s="152"/>
      <c r="I44" s="152"/>
      <c r="L44" s="23"/>
      <c r="M44" s="23"/>
      <c r="N44" s="23"/>
      <c r="O44" s="23"/>
    </row>
    <row r="45" spans="1:15" s="22" customFormat="1" ht="15" customHeight="1" x14ac:dyDescent="0.2">
      <c r="A45" s="150" t="s">
        <v>25</v>
      </c>
      <c r="B45" s="150"/>
      <c r="C45" s="53"/>
      <c r="D45" s="63">
        <f>ROUNDDOWN((D43*別添３入力画面!C34/8),1)</f>
        <v>0</v>
      </c>
      <c r="E45" s="150" t="s">
        <v>28</v>
      </c>
      <c r="F45" s="150"/>
      <c r="G45" s="150"/>
      <c r="H45" s="150"/>
      <c r="I45" s="150"/>
      <c r="L45" s="23"/>
      <c r="M45" s="23"/>
      <c r="N45" s="23"/>
      <c r="O45" s="23"/>
    </row>
    <row r="46" spans="1:15" s="22" customFormat="1" ht="15" customHeight="1" x14ac:dyDescent="0.2">
      <c r="A46" s="148" t="s">
        <v>26</v>
      </c>
      <c r="B46" s="148"/>
      <c r="C46" s="54"/>
      <c r="D46" s="64">
        <f>ROUNDDOWN((D43*別添３入力画面!C36)/100,1)</f>
        <v>0</v>
      </c>
      <c r="E46" s="149">
        <f>別添３入力画面!C36</f>
        <v>0</v>
      </c>
      <c r="F46" s="149"/>
      <c r="G46" s="149"/>
      <c r="H46" s="149"/>
      <c r="I46" s="149"/>
      <c r="K46" s="27"/>
      <c r="L46" s="28"/>
      <c r="M46" s="28"/>
      <c r="N46" s="28"/>
      <c r="O46" s="28"/>
    </row>
    <row r="47" spans="1:15" ht="7.5" customHeight="1" x14ac:dyDescent="0.2">
      <c r="A47" s="2"/>
      <c r="B47" s="2"/>
      <c r="C47" s="3"/>
      <c r="D47" s="4"/>
      <c r="E47" s="2"/>
      <c r="F47" s="2"/>
      <c r="G47" s="2"/>
      <c r="H47" s="3"/>
      <c r="I47" s="4"/>
    </row>
    <row r="48" spans="1:15" ht="71.25" customHeight="1" x14ac:dyDescent="0.2">
      <c r="A48" s="153" t="str">
        <f>別添３入力画面!C38</f>
        <v>備考
（地域性、専門性に則した特記事項等を入力する）</v>
      </c>
      <c r="B48" s="154"/>
      <c r="C48" s="154"/>
      <c r="D48" s="154"/>
      <c r="E48" s="154"/>
      <c r="F48" s="154"/>
      <c r="G48" s="154"/>
      <c r="H48" s="154"/>
      <c r="I48" s="155"/>
    </row>
    <row r="49" spans="1:9" ht="15" customHeight="1" x14ac:dyDescent="0.2">
      <c r="A49" s="106" t="s">
        <v>114</v>
      </c>
      <c r="B49" s="106"/>
      <c r="C49" s="106"/>
      <c r="D49" s="106"/>
      <c r="E49" s="106"/>
      <c r="F49" s="106"/>
      <c r="G49" s="106"/>
      <c r="H49" s="106"/>
      <c r="I49" s="106"/>
    </row>
    <row r="50" spans="1:9" ht="15" customHeight="1" x14ac:dyDescent="0.2">
      <c r="A50" s="67"/>
      <c r="B50" s="7"/>
      <c r="C50" s="7"/>
      <c r="D50" s="7"/>
      <c r="E50" s="7"/>
      <c r="F50" s="7"/>
      <c r="G50" s="7"/>
      <c r="H50" s="7"/>
      <c r="I50" s="7"/>
    </row>
    <row r="51" spans="1:9" ht="15" customHeight="1" x14ac:dyDescent="0.2">
      <c r="A51" s="107"/>
      <c r="B51" s="107"/>
      <c r="C51" s="107"/>
      <c r="D51" s="107"/>
      <c r="E51" s="107"/>
      <c r="F51" s="107"/>
      <c r="G51" s="107"/>
      <c r="H51" s="107"/>
      <c r="I51" s="107"/>
    </row>
    <row r="52" spans="1:9" ht="15" customHeight="1" x14ac:dyDescent="0.2">
      <c r="A52" s="7"/>
      <c r="B52" s="7"/>
      <c r="C52" s="7"/>
      <c r="D52" s="11"/>
      <c r="E52" s="7"/>
      <c r="F52" s="7"/>
      <c r="G52" s="7"/>
      <c r="H52" s="7"/>
      <c r="I52" s="7"/>
    </row>
  </sheetData>
  <mergeCells count="76">
    <mergeCell ref="G3:I3"/>
    <mergeCell ref="G2:I2"/>
    <mergeCell ref="G4:I4"/>
    <mergeCell ref="A6:I6"/>
    <mergeCell ref="F9:I9"/>
    <mergeCell ref="A7:I7"/>
    <mergeCell ref="A48:I48"/>
    <mergeCell ref="A44:B44"/>
    <mergeCell ref="E44:I44"/>
    <mergeCell ref="A45:B45"/>
    <mergeCell ref="E45:I45"/>
    <mergeCell ref="A46:B46"/>
    <mergeCell ref="E46:I46"/>
    <mergeCell ref="A33:B33"/>
    <mergeCell ref="E33:I33"/>
    <mergeCell ref="A34:B34"/>
    <mergeCell ref="E34:I34"/>
    <mergeCell ref="A35:B35"/>
    <mergeCell ref="E35:I35"/>
    <mergeCell ref="E18:I18"/>
    <mergeCell ref="A19:B19"/>
    <mergeCell ref="E19:I19"/>
    <mergeCell ref="A20:B20"/>
    <mergeCell ref="E20:I20"/>
    <mergeCell ref="A24:B24"/>
    <mergeCell ref="E24:I24"/>
    <mergeCell ref="A21:B21"/>
    <mergeCell ref="E21:I21"/>
    <mergeCell ref="A30:B30"/>
    <mergeCell ref="E30:I30"/>
    <mergeCell ref="A23:B23"/>
    <mergeCell ref="E23:I23"/>
    <mergeCell ref="A22:B22"/>
    <mergeCell ref="E22:I22"/>
    <mergeCell ref="A29:B29"/>
    <mergeCell ref="E29:I29"/>
    <mergeCell ref="A26:I26"/>
    <mergeCell ref="A27:B27"/>
    <mergeCell ref="E27:I27"/>
    <mergeCell ref="A12:D13"/>
    <mergeCell ref="A37:D37"/>
    <mergeCell ref="E40:I40"/>
    <mergeCell ref="A40:B40"/>
    <mergeCell ref="A28:B28"/>
    <mergeCell ref="E28:I28"/>
    <mergeCell ref="A31:B31"/>
    <mergeCell ref="E31:I31"/>
    <mergeCell ref="E32:I32"/>
    <mergeCell ref="A15:I15"/>
    <mergeCell ref="A16:B16"/>
    <mergeCell ref="E16:I16"/>
    <mergeCell ref="A32:B32"/>
    <mergeCell ref="A17:B17"/>
    <mergeCell ref="E17:I17"/>
    <mergeCell ref="A18:B18"/>
    <mergeCell ref="E43:I43"/>
    <mergeCell ref="A42:B42"/>
    <mergeCell ref="E41:I41"/>
    <mergeCell ref="E42:I42"/>
    <mergeCell ref="A41:B41"/>
    <mergeCell ref="A49:I49"/>
    <mergeCell ref="A51:I51"/>
    <mergeCell ref="A8:C8"/>
    <mergeCell ref="B9:C9"/>
    <mergeCell ref="A39:B39"/>
    <mergeCell ref="E38:I38"/>
    <mergeCell ref="E39:I39"/>
    <mergeCell ref="A38:B38"/>
    <mergeCell ref="F8:I8"/>
    <mergeCell ref="A14:D14"/>
    <mergeCell ref="A10:A11"/>
    <mergeCell ref="B10:D11"/>
    <mergeCell ref="F11:I11"/>
    <mergeCell ref="F10:I10"/>
    <mergeCell ref="F12:I12"/>
    <mergeCell ref="A43:B43"/>
  </mergeCells>
  <phoneticPr fontId="3"/>
  <dataValidations count="5">
    <dataValidation allowBlank="1" showInputMessage="1" showErrorMessage="1" promptTitle="自動計算されます" prompt="入力は不要です" sqref="D40:D42 D29:D31 D44:D46 D33:D35 D22:D24 D18:D20" xr:uid="{00000000-0002-0000-0000-000000000000}"/>
    <dataValidation allowBlank="1" showInputMessage="1" showErrorMessage="1" promptTitle="入力不可" prompt="入力画面で入力して下さい" sqref="E46:I46 E35:I35 E24:I24 D43 D32 D21 A8:C8 B9:C9 B10 A48:I48 G2:G3" xr:uid="{00000000-0002-0000-0000-000001000000}"/>
    <dataValidation allowBlank="1" showInputMessage="1" showErrorMessage="1" promptTitle="料金入力" prompt="適切な数値を入力して下さい" sqref="D39 D28 D17" xr:uid="{00000000-0002-0000-0000-000002000000}"/>
    <dataValidation allowBlank="1" showInputMessage="1" showErrorMessage="1" promptTitle="比率を入力して下さい" prompt="%記号は不要です" sqref="C40:C41 C28:C30 C17:C19" xr:uid="{00000000-0002-0000-0000-000003000000}"/>
    <dataValidation allowBlank="1" showErrorMessage="1" promptTitle="比率を入力して下さい" prompt="%記号は不要です" sqref="C39" xr:uid="{00000000-0002-0000-0000-000004000000}"/>
  </dataValidations>
  <printOptions horizontalCentered="1" verticalCentered="1"/>
  <pageMargins left="0.70866141732283472" right="7.874015748031496E-2" top="0"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M72"/>
  <sheetViews>
    <sheetView view="pageBreakPreview" zoomScale="115" zoomScaleNormal="100" zoomScaleSheetLayoutView="115" workbookViewId="0">
      <selection activeCell="L63" sqref="L63"/>
    </sheetView>
  </sheetViews>
  <sheetFormatPr defaultRowHeight="13" x14ac:dyDescent="0.2"/>
  <cols>
    <col min="1" max="1" width="30.26953125" customWidth="1"/>
    <col min="2" max="2" width="4.26953125" customWidth="1"/>
    <col min="13" max="13" width="10.26953125" bestFit="1" customWidth="1"/>
  </cols>
  <sheetData>
    <row r="1" spans="1:13" ht="14.25" customHeight="1" x14ac:dyDescent="0.2"/>
    <row r="2" spans="1:13" ht="19" customHeight="1" x14ac:dyDescent="0.2">
      <c r="A2" s="168" t="s">
        <v>63</v>
      </c>
      <c r="B2" s="168"/>
      <c r="C2" s="168"/>
      <c r="D2" s="168"/>
      <c r="E2" s="168"/>
      <c r="F2" s="168"/>
      <c r="G2" s="168"/>
      <c r="H2" s="168"/>
      <c r="I2" s="168"/>
    </row>
    <row r="3" spans="1:13" ht="19" customHeight="1" x14ac:dyDescent="0.2">
      <c r="A3" s="169" t="s">
        <v>43</v>
      </c>
      <c r="B3" s="169"/>
      <c r="C3" s="169"/>
      <c r="D3" s="169"/>
      <c r="E3" s="169"/>
      <c r="F3" s="169"/>
      <c r="G3" s="169"/>
      <c r="H3" s="169"/>
      <c r="I3" s="169"/>
      <c r="J3" s="38"/>
      <c r="K3" s="38"/>
      <c r="L3" s="38"/>
      <c r="M3" s="41"/>
    </row>
    <row r="4" spans="1:13" ht="19" customHeight="1" x14ac:dyDescent="0.2">
      <c r="A4" s="57"/>
      <c r="B4" s="57"/>
      <c r="C4" s="57"/>
      <c r="D4" s="57"/>
      <c r="E4" s="57"/>
      <c r="F4" s="57"/>
      <c r="G4" s="57"/>
      <c r="H4" s="57"/>
      <c r="I4" s="57"/>
      <c r="J4" s="38"/>
      <c r="K4" s="38"/>
      <c r="L4" s="38"/>
      <c r="M4" s="41"/>
    </row>
    <row r="5" spans="1:13" ht="19" customHeight="1" x14ac:dyDescent="0.2">
      <c r="A5" s="57"/>
      <c r="B5" s="57"/>
      <c r="C5" s="57"/>
      <c r="D5" s="57"/>
      <c r="E5" s="57"/>
      <c r="F5" s="57"/>
      <c r="G5" s="57"/>
      <c r="H5" s="57"/>
      <c r="I5" s="57"/>
      <c r="J5" s="38"/>
      <c r="K5" s="38"/>
      <c r="L5" s="38"/>
      <c r="M5" s="41"/>
    </row>
    <row r="6" spans="1:13" ht="19" customHeight="1" x14ac:dyDescent="0.2">
      <c r="A6" s="102" t="s">
        <v>90</v>
      </c>
      <c r="B6" s="57"/>
      <c r="C6" s="175" t="s">
        <v>91</v>
      </c>
      <c r="D6" s="171"/>
      <c r="E6" s="171"/>
      <c r="F6" s="171"/>
      <c r="G6" s="171"/>
      <c r="H6" s="57"/>
      <c r="I6" s="57"/>
      <c r="J6" s="38"/>
      <c r="K6" s="38"/>
      <c r="L6" s="38"/>
      <c r="M6" s="41"/>
    </row>
    <row r="7" spans="1:13" ht="19" customHeight="1" x14ac:dyDescent="0.2">
      <c r="A7" s="57"/>
      <c r="B7" s="57"/>
      <c r="C7" s="57"/>
      <c r="D7" s="57"/>
      <c r="E7" s="57"/>
      <c r="F7" s="57"/>
      <c r="G7" s="57"/>
      <c r="H7" s="57"/>
      <c r="I7" s="57"/>
      <c r="J7" s="38"/>
      <c r="K7" s="38"/>
      <c r="L7" s="38"/>
      <c r="M7" s="41"/>
    </row>
    <row r="8" spans="1:13" ht="19" customHeight="1" x14ac:dyDescent="0.2">
      <c r="A8" s="46" t="s">
        <v>86</v>
      </c>
      <c r="B8" s="45"/>
      <c r="C8" s="69"/>
      <c r="D8" s="46" t="s">
        <v>6</v>
      </c>
      <c r="E8" s="69"/>
      <c r="F8" s="46" t="s">
        <v>7</v>
      </c>
      <c r="G8" s="69"/>
      <c r="H8" s="46" t="s">
        <v>8</v>
      </c>
      <c r="I8" s="40"/>
      <c r="J8" s="40"/>
      <c r="K8" s="39"/>
      <c r="L8" s="39"/>
      <c r="M8" s="41"/>
    </row>
    <row r="9" spans="1:13" ht="19" customHeight="1" x14ac:dyDescent="0.2">
      <c r="A9" s="46"/>
      <c r="B9" s="45"/>
      <c r="C9" s="45"/>
      <c r="D9" s="45"/>
      <c r="E9" s="45"/>
      <c r="F9" s="45"/>
      <c r="G9" s="45"/>
      <c r="H9" s="46"/>
      <c r="I9" s="40"/>
      <c r="J9" s="40"/>
      <c r="K9" s="39"/>
      <c r="L9" s="39"/>
      <c r="M9" s="41"/>
    </row>
    <row r="10" spans="1:13" ht="19" customHeight="1" x14ac:dyDescent="0.2">
      <c r="A10" s="46" t="s">
        <v>48</v>
      </c>
      <c r="B10" s="45"/>
      <c r="C10" s="170" t="s">
        <v>58</v>
      </c>
      <c r="D10" s="171"/>
      <c r="E10" s="171"/>
      <c r="F10" s="171"/>
      <c r="G10" s="171"/>
      <c r="H10" s="46"/>
      <c r="I10" s="40"/>
      <c r="J10" s="40"/>
      <c r="K10" s="39"/>
      <c r="L10" s="39"/>
      <c r="M10" s="41"/>
    </row>
    <row r="11" spans="1:13" ht="19" customHeight="1" x14ac:dyDescent="0.2">
      <c r="A11" s="46"/>
      <c r="B11" s="45"/>
      <c r="C11" s="70"/>
      <c r="D11" s="70"/>
      <c r="E11" s="70"/>
      <c r="F11" s="70"/>
      <c r="G11" s="70"/>
      <c r="H11" s="45"/>
      <c r="I11" s="40"/>
      <c r="J11" s="40"/>
      <c r="K11" s="39"/>
      <c r="L11" s="39"/>
      <c r="M11" s="41"/>
    </row>
    <row r="12" spans="1:13" ht="19" customHeight="1" x14ac:dyDescent="0.2">
      <c r="A12" s="46" t="s">
        <v>37</v>
      </c>
      <c r="B12" s="45" t="s">
        <v>41</v>
      </c>
      <c r="C12" s="170" t="s">
        <v>62</v>
      </c>
      <c r="D12" s="171"/>
      <c r="E12" s="171"/>
      <c r="F12" s="171"/>
      <c r="G12" s="171"/>
      <c r="H12" s="46"/>
      <c r="I12" s="40"/>
      <c r="J12" s="40"/>
      <c r="K12" s="39"/>
      <c r="L12" s="39"/>
      <c r="M12" s="41"/>
    </row>
    <row r="13" spans="1:13" ht="19" customHeight="1" x14ac:dyDescent="0.2">
      <c r="A13" s="46"/>
      <c r="B13" s="45"/>
      <c r="C13" s="70"/>
      <c r="D13" s="70"/>
      <c r="E13" s="70"/>
      <c r="F13" s="70"/>
      <c r="G13" s="70"/>
      <c r="H13" s="46"/>
      <c r="I13" s="40"/>
      <c r="J13" s="40"/>
      <c r="K13" s="39"/>
      <c r="L13" s="39"/>
      <c r="M13" s="41"/>
    </row>
    <row r="14" spans="1:13" ht="19" customHeight="1" x14ac:dyDescent="0.2">
      <c r="A14" s="46" t="s">
        <v>38</v>
      </c>
      <c r="B14" s="45"/>
      <c r="C14" s="172" t="s">
        <v>59</v>
      </c>
      <c r="D14" s="172"/>
      <c r="E14" s="172"/>
      <c r="F14" s="172"/>
      <c r="G14" s="172"/>
      <c r="H14" s="46"/>
      <c r="I14" s="40"/>
      <c r="J14" s="40"/>
      <c r="K14" s="39"/>
      <c r="L14" s="39"/>
      <c r="M14" s="41"/>
    </row>
    <row r="15" spans="1:13" ht="19" customHeight="1" x14ac:dyDescent="0.2">
      <c r="A15" s="46"/>
      <c r="B15" s="45"/>
      <c r="C15" s="70"/>
      <c r="D15" s="70"/>
      <c r="E15" s="70"/>
      <c r="F15" s="70"/>
      <c r="G15" s="70"/>
      <c r="H15" s="46"/>
      <c r="I15" s="40"/>
      <c r="J15" s="40"/>
      <c r="K15" s="39"/>
      <c r="L15" s="39"/>
      <c r="M15" s="41"/>
    </row>
    <row r="16" spans="1:13" ht="19" customHeight="1" x14ac:dyDescent="0.2">
      <c r="A16" s="46" t="s">
        <v>39</v>
      </c>
      <c r="B16" s="45"/>
      <c r="C16" s="172" t="s">
        <v>60</v>
      </c>
      <c r="D16" s="172"/>
      <c r="E16" s="172"/>
      <c r="F16" s="172"/>
      <c r="G16" s="172"/>
      <c r="H16" s="46"/>
      <c r="I16" s="40"/>
      <c r="J16" s="40"/>
      <c r="K16" s="39"/>
      <c r="L16" s="39"/>
      <c r="M16" s="41"/>
    </row>
    <row r="17" spans="1:13" ht="19" customHeight="1" x14ac:dyDescent="0.2">
      <c r="A17" s="46"/>
      <c r="B17" s="45"/>
      <c r="C17" s="70"/>
      <c r="D17" s="70"/>
      <c r="E17" s="70"/>
      <c r="F17" s="70"/>
      <c r="G17" s="70"/>
      <c r="H17" s="46"/>
      <c r="I17" s="40"/>
      <c r="J17" s="40"/>
      <c r="K17" s="39"/>
      <c r="L17" s="39"/>
      <c r="M17" s="41"/>
    </row>
    <row r="18" spans="1:13" ht="19" customHeight="1" x14ac:dyDescent="0.2">
      <c r="A18" s="46" t="s">
        <v>40</v>
      </c>
      <c r="B18" s="45"/>
      <c r="C18" s="171" t="s">
        <v>61</v>
      </c>
      <c r="D18" s="171"/>
      <c r="E18" s="171"/>
      <c r="F18" s="171"/>
      <c r="G18" s="171"/>
      <c r="H18" s="46"/>
      <c r="I18" s="40"/>
      <c r="J18" s="40"/>
      <c r="K18" s="39"/>
      <c r="L18" s="39"/>
      <c r="M18" s="41"/>
    </row>
    <row r="19" spans="1:13" ht="19" customHeight="1" x14ac:dyDescent="0.2">
      <c r="A19" s="46"/>
      <c r="B19" s="45"/>
      <c r="C19" s="176"/>
      <c r="D19" s="176"/>
      <c r="E19" s="176"/>
      <c r="F19" s="176"/>
      <c r="G19" s="176"/>
      <c r="H19" s="176"/>
      <c r="I19" s="40"/>
      <c r="J19" s="40"/>
      <c r="K19" s="39"/>
      <c r="L19" s="39"/>
      <c r="M19" s="41"/>
    </row>
    <row r="20" spans="1:13" ht="19" customHeight="1" x14ac:dyDescent="0.25">
      <c r="A20" s="162" t="s">
        <v>50</v>
      </c>
      <c r="B20" s="162"/>
      <c r="C20" s="163" t="s">
        <v>51</v>
      </c>
      <c r="D20" s="164"/>
      <c r="E20" s="164"/>
      <c r="F20" s="164"/>
      <c r="G20" s="164"/>
      <c r="H20" s="164"/>
      <c r="I20" s="58" t="s">
        <v>9</v>
      </c>
      <c r="J20" s="42"/>
      <c r="K20" s="39"/>
      <c r="L20" s="39"/>
      <c r="M20" s="41"/>
    </row>
    <row r="21" spans="1:13" ht="19" customHeight="1" x14ac:dyDescent="0.25">
      <c r="A21" s="47"/>
      <c r="B21" s="47"/>
      <c r="C21" s="40"/>
      <c r="D21" s="40"/>
      <c r="E21" s="40"/>
      <c r="F21" s="40"/>
      <c r="G21" s="40"/>
      <c r="H21" s="40"/>
      <c r="I21" s="40"/>
      <c r="J21" s="40"/>
      <c r="K21" s="39"/>
      <c r="L21" s="39"/>
      <c r="M21" s="41"/>
    </row>
    <row r="22" spans="1:13" ht="19" customHeight="1" x14ac:dyDescent="0.25">
      <c r="A22" s="162" t="s">
        <v>49</v>
      </c>
      <c r="B22" s="162"/>
      <c r="C22" s="163" t="s">
        <v>56</v>
      </c>
      <c r="D22" s="164"/>
      <c r="E22" s="164"/>
      <c r="F22" s="39" t="s">
        <v>10</v>
      </c>
      <c r="G22" s="39"/>
      <c r="H22" s="39"/>
      <c r="I22" s="40"/>
      <c r="J22" s="40"/>
      <c r="K22" s="39"/>
      <c r="L22" s="39"/>
      <c r="M22" s="41"/>
    </row>
    <row r="23" spans="1:13" ht="19" customHeight="1" x14ac:dyDescent="0.25">
      <c r="A23" s="47"/>
      <c r="B23" s="47"/>
      <c r="C23" s="40"/>
      <c r="D23" s="40"/>
      <c r="E23" s="40"/>
      <c r="F23" s="40"/>
      <c r="G23" s="40"/>
      <c r="H23" s="40"/>
      <c r="I23" s="40"/>
      <c r="J23" s="40"/>
      <c r="K23" s="39"/>
      <c r="L23" s="39"/>
      <c r="M23" s="41"/>
    </row>
    <row r="24" spans="1:13" ht="19" customHeight="1" x14ac:dyDescent="0.25">
      <c r="A24" s="162" t="s">
        <v>53</v>
      </c>
      <c r="B24" s="162"/>
      <c r="C24" s="165" t="s">
        <v>54</v>
      </c>
      <c r="D24" s="166"/>
      <c r="E24" s="166"/>
      <c r="F24" s="166"/>
      <c r="G24" s="166"/>
      <c r="H24" s="166"/>
      <c r="I24" s="40"/>
      <c r="J24" s="40"/>
      <c r="K24" s="39"/>
      <c r="L24" s="39"/>
      <c r="M24" s="41"/>
    </row>
    <row r="25" spans="1:13" ht="19" customHeight="1" x14ac:dyDescent="0.25">
      <c r="A25" s="47"/>
      <c r="B25" s="47"/>
      <c r="C25" s="40"/>
      <c r="D25" s="40"/>
      <c r="E25" s="40"/>
      <c r="F25" s="40"/>
      <c r="G25" s="40"/>
      <c r="H25" s="40"/>
      <c r="I25" s="40"/>
      <c r="J25" s="40"/>
      <c r="K25" s="39"/>
      <c r="L25" s="39"/>
      <c r="M25" s="41"/>
    </row>
    <row r="26" spans="1:13" ht="19" customHeight="1" x14ac:dyDescent="0.2">
      <c r="A26" s="161" t="s">
        <v>47</v>
      </c>
      <c r="B26" s="161"/>
      <c r="C26" s="167"/>
      <c r="D26" s="167"/>
      <c r="E26" s="39" t="s">
        <v>11</v>
      </c>
      <c r="F26" s="39"/>
      <c r="G26" s="39"/>
      <c r="H26" s="39"/>
      <c r="I26" s="40"/>
      <c r="J26" s="40"/>
      <c r="K26" s="39"/>
      <c r="L26" s="39"/>
      <c r="M26" s="43"/>
    </row>
    <row r="27" spans="1:13" ht="19" customHeight="1" x14ac:dyDescent="0.2">
      <c r="A27" s="48"/>
      <c r="B27" s="48"/>
      <c r="C27" s="59"/>
      <c r="D27" s="59"/>
      <c r="E27" s="40"/>
      <c r="F27" s="40"/>
      <c r="G27" s="40"/>
      <c r="H27" s="40"/>
      <c r="I27" s="40"/>
      <c r="J27" s="40"/>
      <c r="K27" s="39"/>
      <c r="L27" s="39"/>
      <c r="M27" s="43"/>
    </row>
    <row r="28" spans="1:13" ht="19" customHeight="1" x14ac:dyDescent="0.2">
      <c r="A28" s="161" t="s">
        <v>46</v>
      </c>
      <c r="B28" s="161"/>
      <c r="C28" s="167"/>
      <c r="D28" s="167"/>
      <c r="E28" s="39" t="s">
        <v>11</v>
      </c>
      <c r="F28" s="39"/>
      <c r="G28" s="39"/>
      <c r="H28" s="39"/>
      <c r="I28" s="40"/>
      <c r="J28" s="40"/>
      <c r="K28" s="39"/>
      <c r="L28" s="39"/>
      <c r="M28" s="43"/>
    </row>
    <row r="29" spans="1:13" ht="19" customHeight="1" x14ac:dyDescent="0.2">
      <c r="A29" s="48"/>
      <c r="B29" s="48"/>
      <c r="C29" s="59"/>
      <c r="D29" s="59"/>
      <c r="E29" s="40"/>
      <c r="F29" s="40"/>
      <c r="G29" s="40"/>
      <c r="H29" s="40"/>
      <c r="I29" s="40"/>
      <c r="J29" s="40"/>
      <c r="K29" s="39"/>
      <c r="L29" s="39"/>
      <c r="M29" s="43"/>
    </row>
    <row r="30" spans="1:13" ht="19" customHeight="1" x14ac:dyDescent="0.2">
      <c r="A30" s="161" t="s">
        <v>45</v>
      </c>
      <c r="B30" s="161"/>
      <c r="C30" s="167"/>
      <c r="D30" s="167"/>
      <c r="E30" s="39" t="s">
        <v>11</v>
      </c>
      <c r="F30" s="39"/>
      <c r="G30" s="58"/>
      <c r="H30" s="58"/>
      <c r="I30" s="40"/>
      <c r="J30" s="40"/>
      <c r="K30" s="39"/>
      <c r="L30" s="39"/>
      <c r="M30" s="41"/>
    </row>
    <row r="31" spans="1:13" ht="19" customHeight="1" x14ac:dyDescent="0.2">
      <c r="A31" s="48"/>
      <c r="B31" s="48"/>
      <c r="C31" s="59"/>
      <c r="D31" s="59"/>
      <c r="E31" s="40"/>
      <c r="F31" s="40"/>
      <c r="G31" s="68" t="s">
        <v>55</v>
      </c>
      <c r="H31" s="68"/>
      <c r="I31" s="40"/>
      <c r="J31" s="40"/>
      <c r="K31" s="39"/>
      <c r="L31" s="39"/>
      <c r="M31" s="43"/>
    </row>
    <row r="32" spans="1:13" ht="19" customHeight="1" x14ac:dyDescent="0.25">
      <c r="A32" s="162" t="s">
        <v>12</v>
      </c>
      <c r="B32" s="162"/>
      <c r="C32" s="173"/>
      <c r="D32" s="173"/>
      <c r="E32" s="174" t="s">
        <v>13</v>
      </c>
      <c r="F32" s="174"/>
      <c r="G32" s="174"/>
      <c r="H32" s="174"/>
      <c r="I32" s="40"/>
      <c r="J32" s="40"/>
      <c r="K32" s="39"/>
      <c r="L32" s="39"/>
      <c r="M32" s="43"/>
    </row>
    <row r="33" spans="1:13" ht="19" customHeight="1" x14ac:dyDescent="0.25">
      <c r="A33" s="47"/>
      <c r="B33" s="47"/>
      <c r="C33" s="59"/>
      <c r="D33" s="59"/>
      <c r="E33" s="58"/>
      <c r="F33" s="58"/>
      <c r="G33" s="58"/>
      <c r="H33" s="58"/>
      <c r="I33" s="40"/>
      <c r="J33" s="40"/>
      <c r="K33" s="39"/>
      <c r="L33" s="39"/>
      <c r="M33" s="43"/>
    </row>
    <row r="34" spans="1:13" ht="19" customHeight="1" x14ac:dyDescent="0.25">
      <c r="A34" s="162" t="s">
        <v>14</v>
      </c>
      <c r="B34" s="162"/>
      <c r="C34" s="173"/>
      <c r="D34" s="173"/>
      <c r="E34" s="174" t="s">
        <v>15</v>
      </c>
      <c r="F34" s="174"/>
      <c r="G34" s="174"/>
      <c r="H34" s="174"/>
      <c r="I34" s="40"/>
      <c r="J34" s="40"/>
      <c r="K34" s="39"/>
      <c r="L34" s="39"/>
      <c r="M34" s="43"/>
    </row>
    <row r="35" spans="1:13" ht="19" customHeight="1" x14ac:dyDescent="0.25">
      <c r="A35" s="47"/>
      <c r="B35" s="47"/>
      <c r="C35" s="47"/>
      <c r="D35" s="47"/>
      <c r="E35" s="58"/>
      <c r="F35" s="58"/>
      <c r="G35" s="58"/>
      <c r="H35" s="58"/>
      <c r="I35" s="40"/>
      <c r="J35" s="40"/>
      <c r="K35" s="39"/>
      <c r="L35" s="39"/>
      <c r="M35" s="43"/>
    </row>
    <row r="36" spans="1:13" ht="19" customHeight="1" x14ac:dyDescent="0.25">
      <c r="A36" s="47" t="s">
        <v>34</v>
      </c>
      <c r="B36" s="47"/>
      <c r="C36" s="173"/>
      <c r="D36" s="173"/>
      <c r="E36" s="58" t="s">
        <v>35</v>
      </c>
      <c r="F36" s="58"/>
      <c r="G36" s="58"/>
      <c r="H36" s="58"/>
      <c r="I36" s="40"/>
      <c r="J36" s="40"/>
      <c r="K36" s="39"/>
      <c r="L36" s="39"/>
      <c r="M36" s="43"/>
    </row>
    <row r="37" spans="1:13" ht="19" customHeight="1" x14ac:dyDescent="0.25">
      <c r="A37" s="47"/>
      <c r="B37" s="47"/>
      <c r="C37" s="40"/>
      <c r="D37" s="40"/>
      <c r="E37" s="40"/>
      <c r="F37" s="40"/>
      <c r="G37" s="40"/>
      <c r="H37" s="40"/>
      <c r="I37" s="40"/>
      <c r="J37" s="40"/>
      <c r="K37" s="39"/>
      <c r="L37" s="39"/>
      <c r="M37" s="43"/>
    </row>
    <row r="38" spans="1:13" ht="19" customHeight="1" x14ac:dyDescent="0.25">
      <c r="A38" s="162" t="s">
        <v>2</v>
      </c>
      <c r="B38" s="162"/>
      <c r="C38" s="183" t="s">
        <v>93</v>
      </c>
      <c r="D38" s="183"/>
      <c r="E38" s="183"/>
      <c r="F38" s="183"/>
      <c r="G38" s="183"/>
      <c r="H38" s="183"/>
      <c r="I38" s="40"/>
      <c r="J38" s="40"/>
      <c r="K38" s="39"/>
      <c r="L38" s="39"/>
      <c r="M38" s="43"/>
    </row>
    <row r="39" spans="1:13" ht="19" customHeight="1" x14ac:dyDescent="0.2">
      <c r="A39" s="40"/>
      <c r="B39" s="40"/>
      <c r="C39" s="183"/>
      <c r="D39" s="183"/>
      <c r="E39" s="183"/>
      <c r="F39" s="183"/>
      <c r="G39" s="183"/>
      <c r="H39" s="183"/>
      <c r="I39" s="40"/>
      <c r="J39" s="40"/>
      <c r="K39" s="39"/>
      <c r="L39" s="39"/>
      <c r="M39" s="43"/>
    </row>
    <row r="40" spans="1:13" ht="19" customHeight="1" x14ac:dyDescent="0.2">
      <c r="A40" s="40"/>
      <c r="B40" s="40"/>
      <c r="C40" s="183"/>
      <c r="D40" s="183"/>
      <c r="E40" s="183"/>
      <c r="F40" s="183"/>
      <c r="G40" s="183"/>
      <c r="H40" s="183"/>
      <c r="I40" s="40"/>
      <c r="J40" s="40"/>
      <c r="K40" s="39"/>
      <c r="L40" s="39"/>
      <c r="M40" s="43"/>
    </row>
    <row r="41" spans="1:13" ht="19" customHeight="1" x14ac:dyDescent="0.2">
      <c r="A41" s="40"/>
      <c r="B41" s="40"/>
      <c r="C41" s="183"/>
      <c r="D41" s="183"/>
      <c r="E41" s="183"/>
      <c r="F41" s="183"/>
      <c r="G41" s="183"/>
      <c r="H41" s="183"/>
      <c r="I41" s="40"/>
      <c r="J41" s="40"/>
      <c r="K41" s="39"/>
      <c r="L41" s="39"/>
      <c r="M41" s="39"/>
    </row>
    <row r="42" spans="1:13" x14ac:dyDescent="0.2">
      <c r="A42" s="5"/>
      <c r="B42" s="5"/>
      <c r="C42" s="183"/>
      <c r="D42" s="183"/>
      <c r="E42" s="183"/>
      <c r="F42" s="183"/>
      <c r="G42" s="183"/>
      <c r="H42" s="183"/>
      <c r="I42" s="5"/>
    </row>
    <row r="43" spans="1:13" x14ac:dyDescent="0.2">
      <c r="C43" s="183"/>
      <c r="D43" s="183"/>
      <c r="E43" s="183"/>
      <c r="F43" s="183"/>
      <c r="G43" s="183"/>
      <c r="H43" s="183"/>
    </row>
    <row r="44" spans="1:13" x14ac:dyDescent="0.2">
      <c r="C44" s="183"/>
      <c r="D44" s="183"/>
      <c r="E44" s="183"/>
      <c r="F44" s="183"/>
      <c r="G44" s="183"/>
      <c r="H44" s="183"/>
    </row>
    <row r="45" spans="1:13" x14ac:dyDescent="0.2">
      <c r="C45" s="183"/>
      <c r="D45" s="183"/>
      <c r="E45" s="183"/>
      <c r="F45" s="183"/>
      <c r="G45" s="183"/>
      <c r="H45" s="183"/>
    </row>
    <row r="50" spans="1:9" x14ac:dyDescent="0.2">
      <c r="A50" s="66" t="s">
        <v>85</v>
      </c>
    </row>
    <row r="51" spans="1:9" x14ac:dyDescent="0.2">
      <c r="A51" s="177" t="s">
        <v>112</v>
      </c>
      <c r="B51" s="178"/>
      <c r="C51" s="178"/>
      <c r="D51" s="178"/>
      <c r="E51" s="178"/>
      <c r="F51" s="178"/>
      <c r="G51" s="178"/>
      <c r="H51" s="178"/>
      <c r="I51" s="179"/>
    </row>
    <row r="52" spans="1:9" x14ac:dyDescent="0.2">
      <c r="A52" s="177" t="s">
        <v>94</v>
      </c>
      <c r="B52" s="178"/>
      <c r="C52" s="178"/>
      <c r="D52" s="178"/>
      <c r="E52" s="178"/>
      <c r="F52" s="178"/>
      <c r="G52" s="178"/>
      <c r="H52" s="178"/>
      <c r="I52" s="179"/>
    </row>
    <row r="53" spans="1:9" x14ac:dyDescent="0.2">
      <c r="A53" s="177" t="s">
        <v>95</v>
      </c>
      <c r="B53" s="178"/>
      <c r="C53" s="178"/>
      <c r="D53" s="178"/>
      <c r="E53" s="178"/>
      <c r="F53" s="178"/>
      <c r="G53" s="178"/>
      <c r="H53" s="178"/>
      <c r="I53" s="179"/>
    </row>
    <row r="54" spans="1:9" x14ac:dyDescent="0.2">
      <c r="A54" s="177" t="s">
        <v>96</v>
      </c>
      <c r="B54" s="178"/>
      <c r="C54" s="178"/>
      <c r="D54" s="178"/>
      <c r="E54" s="178"/>
      <c r="F54" s="178"/>
      <c r="G54" s="178"/>
      <c r="H54" s="178"/>
      <c r="I54" s="179"/>
    </row>
    <row r="55" spans="1:9" x14ac:dyDescent="0.2">
      <c r="A55" s="177" t="s">
        <v>97</v>
      </c>
      <c r="B55" s="178"/>
      <c r="C55" s="178"/>
      <c r="D55" s="178"/>
      <c r="E55" s="178"/>
      <c r="F55" s="178"/>
      <c r="G55" s="178"/>
      <c r="H55" s="178"/>
      <c r="I55" s="179"/>
    </row>
    <row r="56" spans="1:9" x14ac:dyDescent="0.2">
      <c r="A56" s="177" t="s">
        <v>98</v>
      </c>
      <c r="B56" s="178"/>
      <c r="C56" s="178"/>
      <c r="D56" s="178"/>
      <c r="E56" s="178"/>
      <c r="F56" s="178"/>
      <c r="G56" s="178"/>
      <c r="H56" s="178"/>
      <c r="I56" s="179"/>
    </row>
    <row r="57" spans="1:9" x14ac:dyDescent="0.2">
      <c r="A57" s="177" t="s">
        <v>99</v>
      </c>
      <c r="B57" s="178"/>
      <c r="C57" s="178"/>
      <c r="D57" s="178"/>
      <c r="E57" s="178"/>
      <c r="F57" s="178"/>
      <c r="G57" s="178"/>
      <c r="H57" s="178"/>
      <c r="I57" s="179"/>
    </row>
    <row r="58" spans="1:9" ht="26" customHeight="1" x14ac:dyDescent="0.2">
      <c r="A58" s="177" t="s">
        <v>100</v>
      </c>
      <c r="B58" s="178"/>
      <c r="C58" s="178"/>
      <c r="D58" s="178"/>
      <c r="E58" s="178"/>
      <c r="F58" s="178"/>
      <c r="G58" s="178"/>
      <c r="H58" s="178"/>
      <c r="I58" s="179"/>
    </row>
    <row r="59" spans="1:9" ht="26" customHeight="1" x14ac:dyDescent="0.2">
      <c r="A59" s="177" t="s">
        <v>101</v>
      </c>
      <c r="B59" s="178"/>
      <c r="C59" s="178"/>
      <c r="D59" s="178"/>
      <c r="E59" s="178"/>
      <c r="F59" s="178"/>
      <c r="G59" s="178"/>
      <c r="H59" s="178"/>
      <c r="I59" s="179"/>
    </row>
    <row r="60" spans="1:9" ht="26" customHeight="1" x14ac:dyDescent="0.2">
      <c r="A60" s="177" t="s">
        <v>122</v>
      </c>
      <c r="B60" s="178"/>
      <c r="C60" s="178"/>
      <c r="D60" s="178"/>
      <c r="E60" s="178"/>
      <c r="F60" s="178"/>
      <c r="G60" s="178"/>
      <c r="H60" s="178"/>
      <c r="I60" s="179"/>
    </row>
    <row r="61" spans="1:9" x14ac:dyDescent="0.2">
      <c r="A61" s="177" t="s">
        <v>102</v>
      </c>
      <c r="B61" s="178"/>
      <c r="C61" s="178"/>
      <c r="D61" s="178"/>
      <c r="E61" s="178"/>
      <c r="F61" s="178"/>
      <c r="G61" s="178"/>
      <c r="H61" s="178"/>
      <c r="I61" s="179"/>
    </row>
    <row r="62" spans="1:9" x14ac:dyDescent="0.2">
      <c r="A62" s="177" t="s">
        <v>103</v>
      </c>
      <c r="B62" s="178"/>
      <c r="C62" s="178"/>
      <c r="D62" s="178"/>
      <c r="E62" s="178"/>
      <c r="F62" s="178"/>
      <c r="G62" s="178"/>
      <c r="H62" s="178"/>
      <c r="I62" s="179"/>
    </row>
    <row r="63" spans="1:9" ht="39" customHeight="1" x14ac:dyDescent="0.2">
      <c r="A63" s="177" t="s">
        <v>104</v>
      </c>
      <c r="B63" s="178"/>
      <c r="C63" s="178"/>
      <c r="D63" s="178"/>
      <c r="E63" s="178"/>
      <c r="F63" s="178"/>
      <c r="G63" s="178"/>
      <c r="H63" s="178"/>
      <c r="I63" s="179"/>
    </row>
    <row r="64" spans="1:9" x14ac:dyDescent="0.2">
      <c r="A64" s="177" t="s">
        <v>105</v>
      </c>
      <c r="B64" s="178"/>
      <c r="C64" s="178"/>
      <c r="D64" s="178"/>
      <c r="E64" s="178"/>
      <c r="F64" s="178"/>
      <c r="G64" s="178"/>
      <c r="H64" s="178"/>
      <c r="I64" s="179"/>
    </row>
    <row r="65" spans="1:9" ht="26" customHeight="1" x14ac:dyDescent="0.2">
      <c r="A65" s="177" t="s">
        <v>106</v>
      </c>
      <c r="B65" s="178"/>
      <c r="C65" s="178"/>
      <c r="D65" s="178"/>
      <c r="E65" s="178"/>
      <c r="F65" s="178"/>
      <c r="G65" s="178"/>
      <c r="H65" s="178"/>
      <c r="I65" s="179"/>
    </row>
    <row r="66" spans="1:9" ht="26" customHeight="1" x14ac:dyDescent="0.2">
      <c r="A66" s="177" t="s">
        <v>107</v>
      </c>
      <c r="B66" s="178"/>
      <c r="C66" s="178"/>
      <c r="D66" s="178"/>
      <c r="E66" s="178"/>
      <c r="F66" s="178"/>
      <c r="G66" s="178"/>
      <c r="H66" s="178"/>
      <c r="I66" s="179"/>
    </row>
    <row r="67" spans="1:9" ht="26" customHeight="1" x14ac:dyDescent="0.2">
      <c r="A67" s="177" t="s">
        <v>108</v>
      </c>
      <c r="B67" s="178"/>
      <c r="C67" s="178"/>
      <c r="D67" s="178"/>
      <c r="E67" s="178"/>
      <c r="F67" s="178"/>
      <c r="G67" s="178"/>
      <c r="H67" s="178"/>
      <c r="I67" s="179"/>
    </row>
    <row r="68" spans="1:9" x14ac:dyDescent="0.2">
      <c r="A68" s="177" t="s">
        <v>109</v>
      </c>
      <c r="B68" s="178"/>
      <c r="C68" s="178"/>
      <c r="D68" s="178"/>
      <c r="E68" s="178"/>
      <c r="F68" s="178"/>
      <c r="G68" s="178"/>
      <c r="H68" s="178"/>
      <c r="I68" s="179"/>
    </row>
    <row r="69" spans="1:9" ht="26" customHeight="1" x14ac:dyDescent="0.2">
      <c r="A69" s="177" t="s">
        <v>110</v>
      </c>
      <c r="B69" s="178"/>
      <c r="C69" s="178"/>
      <c r="D69" s="178"/>
      <c r="E69" s="178"/>
      <c r="F69" s="178"/>
      <c r="G69" s="178"/>
      <c r="H69" s="178"/>
      <c r="I69" s="179"/>
    </row>
    <row r="70" spans="1:9" ht="26" customHeight="1" x14ac:dyDescent="0.2">
      <c r="A70" s="177" t="s">
        <v>111</v>
      </c>
      <c r="B70" s="178"/>
      <c r="C70" s="178"/>
      <c r="D70" s="178"/>
      <c r="E70" s="178"/>
      <c r="F70" s="178"/>
      <c r="G70" s="178"/>
      <c r="H70" s="178"/>
      <c r="I70" s="179"/>
    </row>
    <row r="71" spans="1:9" x14ac:dyDescent="0.2">
      <c r="A71" s="180"/>
      <c r="B71" s="181"/>
      <c r="C71" s="181"/>
      <c r="D71" s="181"/>
      <c r="E71" s="181"/>
      <c r="F71" s="181"/>
      <c r="G71" s="181"/>
      <c r="H71" s="181"/>
      <c r="I71" s="182"/>
    </row>
    <row r="72" spans="1:9" x14ac:dyDescent="0.2">
      <c r="A72" s="180"/>
      <c r="B72" s="181"/>
      <c r="C72" s="181"/>
      <c r="D72" s="181"/>
      <c r="E72" s="181"/>
      <c r="F72" s="181"/>
      <c r="G72" s="181"/>
      <c r="H72" s="181"/>
      <c r="I72" s="182"/>
    </row>
  </sheetData>
  <mergeCells count="52">
    <mergeCell ref="A69:I69"/>
    <mergeCell ref="A70:I70"/>
    <mergeCell ref="A71:I71"/>
    <mergeCell ref="A72:I72"/>
    <mergeCell ref="C38:H45"/>
    <mergeCell ref="A65:I65"/>
    <mergeCell ref="A66:I66"/>
    <mergeCell ref="A67:I67"/>
    <mergeCell ref="A68:I68"/>
    <mergeCell ref="A61:I61"/>
    <mergeCell ref="A62:I62"/>
    <mergeCell ref="A63:I63"/>
    <mergeCell ref="A64:I64"/>
    <mergeCell ref="A51:I51"/>
    <mergeCell ref="A52:I52"/>
    <mergeCell ref="A53:I53"/>
    <mergeCell ref="A59:I59"/>
    <mergeCell ref="A60:I60"/>
    <mergeCell ref="C36:D36"/>
    <mergeCell ref="A38:B38"/>
    <mergeCell ref="A54:I54"/>
    <mergeCell ref="A55:I55"/>
    <mergeCell ref="A56:I56"/>
    <mergeCell ref="A57:I57"/>
    <mergeCell ref="A58:I58"/>
    <mergeCell ref="A34:B34"/>
    <mergeCell ref="A2:I2"/>
    <mergeCell ref="A3:I3"/>
    <mergeCell ref="C10:G10"/>
    <mergeCell ref="C18:G18"/>
    <mergeCell ref="C12:G12"/>
    <mergeCell ref="C14:G14"/>
    <mergeCell ref="C16:G16"/>
    <mergeCell ref="C28:D28"/>
    <mergeCell ref="C26:D26"/>
    <mergeCell ref="C32:D32"/>
    <mergeCell ref="C34:D34"/>
    <mergeCell ref="E32:H32"/>
    <mergeCell ref="C6:G6"/>
    <mergeCell ref="E34:H34"/>
    <mergeCell ref="C19:H19"/>
    <mergeCell ref="A26:B26"/>
    <mergeCell ref="A32:B32"/>
    <mergeCell ref="A30:B30"/>
    <mergeCell ref="C20:H20"/>
    <mergeCell ref="A20:B20"/>
    <mergeCell ref="A22:B22"/>
    <mergeCell ref="A24:B24"/>
    <mergeCell ref="C22:E22"/>
    <mergeCell ref="A28:B28"/>
    <mergeCell ref="C24:H24"/>
    <mergeCell ref="C30:D30"/>
  </mergeCells>
  <phoneticPr fontId="3"/>
  <dataValidations count="5">
    <dataValidation type="list" allowBlank="1" showInputMessage="1" showErrorMessage="1" sqref="E8" xr:uid="{00000000-0002-0000-0100-000001000000}">
      <formula1>"1,2,3,4,5,6,7,8,9,10,11,12"</formula1>
    </dataValidation>
    <dataValidation type="list" allowBlank="1" showInputMessage="1" showErrorMessage="1" sqref="G8" xr:uid="{00000000-0002-0000-0100-000002000000}">
      <formula1>"1,2,3,4,5,6,7,8,9,10,11,12,13,14,15,16,17,18,19,20,21,22,23,24,25,26,27,28,29,30,31"</formula1>
    </dataValidation>
    <dataValidation allowBlank="1" showInputMessage="1" showErrorMessage="1" promptTitle="記入例" prompt="700-0954" sqref="C12:G12" xr:uid="{00000000-0002-0000-0100-000003000000}"/>
    <dataValidation allowBlank="1" showInputMessage="1" showErrorMessage="1" promptTitle="記入例" prompt="086-123-4567" sqref="C16:G16 C18:G18" xr:uid="{00000000-0002-0000-0100-000004000000}"/>
    <dataValidation allowBlank="1" showInputMessage="1" showErrorMessage="1" promptTitle="備考" prompt="必要に応じ適宜書き換えて下さい" sqref="C38" xr:uid="{00000000-0002-0000-0100-000005000000}"/>
  </dataValidations>
  <printOptions horizontalCentered="1"/>
  <pageMargins left="0.74803149606299213" right="0.74803149606299213" top="0.59055118110236227" bottom="0.59055118110236227" header="0.51181102362204722" footer="0.51181102362204722"/>
  <pageSetup paperSize="9" scale="92" fitToHeight="0" orientation="portrait" r:id="rId1"/>
  <headerFooter alignWithMargins="0"/>
  <rowBreaks count="1" manualBreakCount="1">
    <brk id="4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9DB3-73A6-42C9-B318-204F8C2DC8C9}">
  <sheetPr>
    <pageSetUpPr fitToPage="1"/>
  </sheetPr>
  <dimension ref="A1:P57"/>
  <sheetViews>
    <sheetView view="pageBreakPreview" topLeftCell="B1" zoomScale="115" zoomScaleNormal="100" zoomScaleSheetLayoutView="115" workbookViewId="0">
      <selection activeCell="F41" sqref="F41:J41"/>
    </sheetView>
  </sheetViews>
  <sheetFormatPr defaultRowHeight="14.25" customHeight="1" x14ac:dyDescent="0.2"/>
  <cols>
    <col min="1" max="1" width="3.36328125" customWidth="1"/>
    <col min="2" max="2" width="8" customWidth="1"/>
    <col min="3" max="3" width="12.453125" customWidth="1"/>
    <col min="4" max="4" width="9.36328125" customWidth="1"/>
    <col min="5" max="5" width="9.36328125" style="10" customWidth="1"/>
    <col min="6" max="6" width="15.26953125" customWidth="1"/>
    <col min="7" max="7" width="13.1796875" customWidth="1"/>
    <col min="8" max="8" width="3.453125" customWidth="1"/>
    <col min="9" max="9" width="7.08984375" customWidth="1"/>
    <col min="10" max="10" width="7.90625" customWidth="1"/>
    <col min="11" max="11" width="3.36328125" customWidth="1"/>
  </cols>
  <sheetData>
    <row r="1" spans="1:14" ht="14.25" customHeight="1" x14ac:dyDescent="0.2">
      <c r="M1" s="184"/>
      <c r="N1" s="184"/>
    </row>
    <row r="2" spans="1:14" s="95" customFormat="1" ht="14.25" customHeight="1" x14ac:dyDescent="0.2">
      <c r="A2" s="97"/>
      <c r="B2" s="98" t="s">
        <v>80</v>
      </c>
      <c r="C2" s="98"/>
      <c r="D2" s="98"/>
      <c r="E2" s="99"/>
      <c r="F2" s="98"/>
      <c r="G2" s="104"/>
      <c r="H2" s="186"/>
      <c r="I2" s="186"/>
      <c r="J2" s="186"/>
      <c r="K2" s="100"/>
    </row>
    <row r="3" spans="1:14" ht="15" customHeight="1" x14ac:dyDescent="0.2">
      <c r="A3" s="73"/>
      <c r="B3" s="71"/>
      <c r="C3" s="71"/>
      <c r="D3" s="1"/>
      <c r="E3" s="9"/>
      <c r="F3" s="1"/>
      <c r="G3" s="101" t="s">
        <v>89</v>
      </c>
      <c r="H3" s="157" t="s">
        <v>116</v>
      </c>
      <c r="I3" s="157"/>
      <c r="J3" s="157"/>
      <c r="K3" s="74"/>
    </row>
    <row r="4" spans="1:14" ht="15" customHeight="1" x14ac:dyDescent="0.2">
      <c r="A4" s="73"/>
      <c r="B4" s="71"/>
      <c r="C4" s="71"/>
      <c r="D4" s="1"/>
      <c r="E4" s="9"/>
      <c r="F4" s="1"/>
      <c r="G4" s="101" t="s">
        <v>88</v>
      </c>
      <c r="H4" s="156" t="s">
        <v>117</v>
      </c>
      <c r="I4" s="156"/>
      <c r="J4" s="156"/>
      <c r="K4" s="74"/>
    </row>
    <row r="5" spans="1:14" ht="15" customHeight="1" x14ac:dyDescent="0.2">
      <c r="A5" s="73"/>
      <c r="B5" s="71"/>
      <c r="C5" s="71"/>
      <c r="D5" s="1"/>
      <c r="E5" s="9"/>
      <c r="F5" s="1"/>
      <c r="G5" s="101" t="s">
        <v>87</v>
      </c>
      <c r="H5" s="158" t="s">
        <v>92</v>
      </c>
      <c r="I5" s="158"/>
      <c r="J5" s="158"/>
      <c r="K5" s="74"/>
    </row>
    <row r="6" spans="1:14" ht="15" customHeight="1" x14ac:dyDescent="0.2">
      <c r="A6" s="73"/>
      <c r="B6" s="2"/>
      <c r="C6" s="2"/>
      <c r="D6" s="1"/>
      <c r="E6" s="9"/>
      <c r="F6" s="1"/>
      <c r="G6" s="101"/>
      <c r="H6" s="103"/>
      <c r="I6" s="103"/>
      <c r="J6" s="103"/>
      <c r="K6" s="74"/>
    </row>
    <row r="7" spans="1:14" ht="33.75" customHeight="1" x14ac:dyDescent="0.2">
      <c r="A7" s="73"/>
      <c r="B7" s="159" t="s">
        <v>79</v>
      </c>
      <c r="C7" s="160"/>
      <c r="D7" s="160"/>
      <c r="E7" s="160"/>
      <c r="F7" s="160"/>
      <c r="G7" s="160"/>
      <c r="H7" s="160"/>
      <c r="I7" s="160"/>
      <c r="J7" s="160"/>
      <c r="K7" s="74"/>
    </row>
    <row r="8" spans="1:14" ht="15" customHeight="1" x14ac:dyDescent="0.2">
      <c r="A8" s="73"/>
      <c r="B8" s="118" t="s">
        <v>115</v>
      </c>
      <c r="C8" s="118"/>
      <c r="D8" s="118"/>
      <c r="E8" s="118"/>
      <c r="F8" s="118"/>
      <c r="G8" s="118"/>
      <c r="H8" s="118"/>
      <c r="I8" s="118"/>
      <c r="J8" s="118"/>
      <c r="K8" s="74"/>
    </row>
    <row r="9" spans="1:14" ht="26.25" customHeight="1" x14ac:dyDescent="0.2">
      <c r="A9" s="73"/>
      <c r="B9" s="185" t="s">
        <v>51</v>
      </c>
      <c r="C9" s="185"/>
      <c r="D9" s="185"/>
      <c r="E9" s="6" t="s">
        <v>0</v>
      </c>
      <c r="F9" s="1"/>
      <c r="K9" s="74"/>
    </row>
    <row r="10" spans="1:14" ht="24.75" customHeight="1" x14ac:dyDescent="0.2">
      <c r="A10" s="73"/>
      <c r="B10" s="75" t="s">
        <v>52</v>
      </c>
      <c r="C10" s="185" t="s">
        <v>56</v>
      </c>
      <c r="D10" s="185"/>
      <c r="E10" s="75" t="s">
        <v>1</v>
      </c>
      <c r="G10" s="118"/>
      <c r="H10" s="118"/>
      <c r="I10" s="118"/>
      <c r="J10" s="118"/>
      <c r="K10" s="74"/>
    </row>
    <row r="11" spans="1:14" ht="10.75" customHeight="1" x14ac:dyDescent="0.2">
      <c r="A11" s="73"/>
      <c r="B11" s="187" t="s">
        <v>33</v>
      </c>
      <c r="C11" s="188" t="s">
        <v>65</v>
      </c>
      <c r="D11" s="188"/>
      <c r="E11" s="188"/>
      <c r="G11" s="105"/>
      <c r="H11" s="105"/>
      <c r="I11" s="105"/>
      <c r="J11" s="105"/>
      <c r="K11" s="74"/>
    </row>
    <row r="12" spans="1:14" ht="14.15" customHeight="1" x14ac:dyDescent="0.2">
      <c r="A12" s="73"/>
      <c r="B12" s="187"/>
      <c r="C12" s="188"/>
      <c r="D12" s="188"/>
      <c r="E12" s="188"/>
      <c r="F12" s="8"/>
      <c r="G12" s="125" t="s">
        <v>118</v>
      </c>
      <c r="H12" s="125"/>
      <c r="I12" s="125"/>
      <c r="J12" s="125"/>
      <c r="K12" s="74"/>
    </row>
    <row r="13" spans="1:14" ht="13.5" customHeight="1" x14ac:dyDescent="0.2">
      <c r="A13" s="73"/>
      <c r="B13" s="135"/>
      <c r="C13" s="135"/>
      <c r="D13" s="135"/>
      <c r="E13" s="135"/>
      <c r="G13" s="124" t="s">
        <v>119</v>
      </c>
      <c r="H13" s="124"/>
      <c r="I13" s="124"/>
      <c r="J13" s="124"/>
      <c r="K13" s="74"/>
    </row>
    <row r="14" spans="1:14" ht="13.5" customHeight="1" x14ac:dyDescent="0.2">
      <c r="A14" s="73"/>
      <c r="B14" s="135"/>
      <c r="C14" s="135"/>
      <c r="D14" s="135"/>
      <c r="E14" s="135"/>
      <c r="F14" s="6"/>
      <c r="G14" s="124" t="s">
        <v>120</v>
      </c>
      <c r="H14" s="124"/>
      <c r="I14" s="124"/>
      <c r="J14" s="124"/>
      <c r="K14" s="74"/>
    </row>
    <row r="15" spans="1:14" ht="17.25" customHeight="1" x14ac:dyDescent="0.2">
      <c r="A15" s="73"/>
      <c r="B15" s="119" t="s">
        <v>36</v>
      </c>
      <c r="C15" s="119"/>
      <c r="D15" s="119"/>
      <c r="E15" s="119"/>
      <c r="F15" s="6"/>
      <c r="G15" s="157" t="s">
        <v>121</v>
      </c>
      <c r="H15" s="157"/>
      <c r="I15" s="157"/>
      <c r="J15" s="157"/>
      <c r="K15" s="74"/>
    </row>
    <row r="16" spans="1:14" ht="22.5" customHeight="1" x14ac:dyDescent="0.2">
      <c r="A16" s="73"/>
      <c r="B16" s="141" t="s">
        <v>83</v>
      </c>
      <c r="C16" s="141"/>
      <c r="D16" s="141"/>
      <c r="E16" s="141"/>
      <c r="F16" s="141"/>
      <c r="G16" s="141"/>
      <c r="H16" s="141"/>
      <c r="I16" s="141"/>
      <c r="J16" s="141"/>
      <c r="K16" s="74"/>
    </row>
    <row r="17" spans="1:16" s="16" customFormat="1" ht="15" customHeight="1" x14ac:dyDescent="0.2">
      <c r="A17" s="76"/>
      <c r="B17" s="117" t="s">
        <v>3</v>
      </c>
      <c r="C17" s="117"/>
      <c r="D17" s="72" t="s">
        <v>57</v>
      </c>
      <c r="E17" s="15" t="s">
        <v>4</v>
      </c>
      <c r="F17" s="117" t="s">
        <v>17</v>
      </c>
      <c r="G17" s="117"/>
      <c r="H17" s="117"/>
      <c r="I17" s="117"/>
      <c r="J17" s="117"/>
      <c r="K17" s="77"/>
    </row>
    <row r="18" spans="1:16" s="16" customFormat="1" ht="12.75" customHeight="1" x14ac:dyDescent="0.2">
      <c r="A18" s="76"/>
      <c r="B18" s="189" t="s">
        <v>42</v>
      </c>
      <c r="C18" s="189"/>
      <c r="D18" s="78">
        <v>100</v>
      </c>
      <c r="E18" s="79" t="s">
        <v>66</v>
      </c>
      <c r="F18" s="189" t="s">
        <v>64</v>
      </c>
      <c r="G18" s="189"/>
      <c r="H18" s="189"/>
      <c r="I18" s="189"/>
      <c r="J18" s="189"/>
      <c r="K18" s="77"/>
      <c r="L18" s="30"/>
    </row>
    <row r="19" spans="1:16" s="16" customFormat="1" ht="12.75" customHeight="1" x14ac:dyDescent="0.2">
      <c r="A19" s="76"/>
      <c r="B19" s="190" t="s">
        <v>67</v>
      </c>
      <c r="C19" s="190"/>
      <c r="D19" s="80">
        <v>41</v>
      </c>
      <c r="E19" s="81" t="s">
        <v>68</v>
      </c>
      <c r="F19" s="191" t="s">
        <v>124</v>
      </c>
      <c r="G19" s="191"/>
      <c r="H19" s="191"/>
      <c r="I19" s="191"/>
      <c r="J19" s="191"/>
      <c r="K19" s="82"/>
      <c r="L19" s="30"/>
    </row>
    <row r="20" spans="1:16" s="16" customFormat="1" ht="12.75" customHeight="1" x14ac:dyDescent="0.2">
      <c r="A20" s="76"/>
      <c r="B20" s="189" t="s">
        <v>69</v>
      </c>
      <c r="C20" s="189"/>
      <c r="D20" s="83" t="s">
        <v>82</v>
      </c>
      <c r="E20" s="81" t="s">
        <v>70</v>
      </c>
      <c r="F20" s="189" t="s">
        <v>19</v>
      </c>
      <c r="G20" s="189"/>
      <c r="H20" s="189"/>
      <c r="I20" s="189"/>
      <c r="J20" s="189"/>
      <c r="K20" s="82"/>
      <c r="L20" s="30"/>
    </row>
    <row r="21" spans="1:16" s="16" customFormat="1" ht="12.75" customHeight="1" x14ac:dyDescent="0.2">
      <c r="A21" s="76"/>
      <c r="B21" s="189" t="s">
        <v>16</v>
      </c>
      <c r="C21" s="189"/>
      <c r="D21" s="84" t="s">
        <v>21</v>
      </c>
      <c r="E21" s="81" t="s">
        <v>71</v>
      </c>
      <c r="F21" s="189" t="s">
        <v>20</v>
      </c>
      <c r="G21" s="189"/>
      <c r="H21" s="189"/>
      <c r="I21" s="189"/>
      <c r="J21" s="189"/>
      <c r="K21" s="77"/>
      <c r="M21" s="21"/>
    </row>
    <row r="22" spans="1:16" s="22" customFormat="1" ht="18.75" customHeight="1" x14ac:dyDescent="0.2">
      <c r="A22" s="85"/>
      <c r="B22" s="189" t="s">
        <v>30</v>
      </c>
      <c r="C22" s="189"/>
      <c r="D22" s="84" t="s">
        <v>72</v>
      </c>
      <c r="E22" s="86" t="s">
        <v>71</v>
      </c>
      <c r="F22" s="189" t="s">
        <v>73</v>
      </c>
      <c r="G22" s="189"/>
      <c r="H22" s="189"/>
      <c r="I22" s="189"/>
      <c r="J22" s="189"/>
      <c r="K22" s="87"/>
      <c r="N22" s="23"/>
      <c r="O22" s="23"/>
      <c r="P22" s="23"/>
    </row>
    <row r="23" spans="1:16" s="22" customFormat="1" ht="15" customHeight="1" x14ac:dyDescent="0.2">
      <c r="A23" s="85"/>
      <c r="B23" s="192" t="s">
        <v>74</v>
      </c>
      <c r="C23" s="192"/>
      <c r="D23" s="88" t="s">
        <v>72</v>
      </c>
      <c r="E23" s="89" t="s">
        <v>75</v>
      </c>
      <c r="F23" s="192" t="s">
        <v>27</v>
      </c>
      <c r="G23" s="192"/>
      <c r="H23" s="192"/>
      <c r="I23" s="192"/>
      <c r="J23" s="192"/>
      <c r="K23" s="87"/>
      <c r="M23" s="23"/>
      <c r="N23" s="23"/>
      <c r="O23" s="23"/>
      <c r="P23" s="23"/>
    </row>
    <row r="24" spans="1:16" s="22" customFormat="1" ht="15" customHeight="1" x14ac:dyDescent="0.2">
      <c r="A24" s="85"/>
      <c r="B24" s="192" t="s">
        <v>76</v>
      </c>
      <c r="C24" s="192"/>
      <c r="D24" s="88" t="s">
        <v>72</v>
      </c>
      <c r="E24" s="89" t="s">
        <v>75</v>
      </c>
      <c r="F24" s="192" t="s">
        <v>28</v>
      </c>
      <c r="G24" s="192"/>
      <c r="H24" s="192"/>
      <c r="I24" s="192"/>
      <c r="J24" s="192"/>
      <c r="K24" s="87"/>
      <c r="M24" s="23"/>
      <c r="N24" s="23"/>
      <c r="O24" s="23"/>
      <c r="P24" s="23"/>
    </row>
    <row r="25" spans="1:16" s="22" customFormat="1" ht="15" customHeight="1" x14ac:dyDescent="0.2">
      <c r="A25" s="85"/>
      <c r="B25" s="192" t="s">
        <v>77</v>
      </c>
      <c r="C25" s="192"/>
      <c r="D25" s="88" t="s">
        <v>72</v>
      </c>
      <c r="E25" s="15" t="s">
        <v>72</v>
      </c>
      <c r="F25" s="193" t="s">
        <v>78</v>
      </c>
      <c r="G25" s="193"/>
      <c r="H25" s="193"/>
      <c r="I25" s="193"/>
      <c r="J25" s="193"/>
      <c r="K25" s="87"/>
      <c r="L25" s="27"/>
      <c r="M25" s="28"/>
      <c r="N25" s="28"/>
      <c r="O25" s="28"/>
      <c r="P25" s="28"/>
    </row>
    <row r="26" spans="1:16" ht="7.5" customHeight="1" x14ac:dyDescent="0.2">
      <c r="A26" s="73"/>
      <c r="B26" s="29"/>
      <c r="C26" s="29"/>
      <c r="D26" s="30"/>
      <c r="E26" s="90"/>
      <c r="F26" s="29"/>
      <c r="G26" s="29"/>
      <c r="H26" s="29"/>
      <c r="I26" s="29"/>
      <c r="J26" s="29"/>
      <c r="K26" s="74"/>
      <c r="L26" s="32"/>
    </row>
    <row r="27" spans="1:16" ht="22.5" customHeight="1" x14ac:dyDescent="0.2">
      <c r="A27" s="73"/>
      <c r="B27" s="136" t="s">
        <v>22</v>
      </c>
      <c r="C27" s="136"/>
      <c r="D27" s="136"/>
      <c r="E27" s="136"/>
      <c r="F27" s="136"/>
      <c r="G27" s="136"/>
      <c r="H27" s="136"/>
      <c r="I27" s="136"/>
      <c r="J27" s="136"/>
      <c r="K27" s="74"/>
    </row>
    <row r="28" spans="1:16" s="16" customFormat="1" ht="15" customHeight="1" x14ac:dyDescent="0.2">
      <c r="A28" s="76"/>
      <c r="B28" s="142" t="s">
        <v>3</v>
      </c>
      <c r="C28" s="142"/>
      <c r="D28" s="72" t="s">
        <v>57</v>
      </c>
      <c r="E28" s="33" t="s">
        <v>4</v>
      </c>
      <c r="F28" s="142" t="s">
        <v>17</v>
      </c>
      <c r="G28" s="142"/>
      <c r="H28" s="142"/>
      <c r="I28" s="142"/>
      <c r="J28" s="142"/>
      <c r="K28" s="77"/>
    </row>
    <row r="29" spans="1:16" s="16" customFormat="1" ht="12.75" customHeight="1" x14ac:dyDescent="0.2">
      <c r="A29" s="76"/>
      <c r="B29" s="189" t="s">
        <v>42</v>
      </c>
      <c r="C29" s="189"/>
      <c r="D29" s="78">
        <v>100</v>
      </c>
      <c r="E29" s="79" t="s">
        <v>66</v>
      </c>
      <c r="F29" s="189" t="s">
        <v>64</v>
      </c>
      <c r="G29" s="189"/>
      <c r="H29" s="189"/>
      <c r="I29" s="189"/>
      <c r="J29" s="189"/>
      <c r="K29" s="77"/>
    </row>
    <row r="30" spans="1:16" s="16" customFormat="1" ht="12.75" customHeight="1" x14ac:dyDescent="0.2">
      <c r="A30" s="76"/>
      <c r="B30" s="190" t="s">
        <v>67</v>
      </c>
      <c r="C30" s="190"/>
      <c r="D30" s="80">
        <v>41</v>
      </c>
      <c r="E30" s="81" t="s">
        <v>68</v>
      </c>
      <c r="F30" s="191" t="s">
        <v>124</v>
      </c>
      <c r="G30" s="191"/>
      <c r="H30" s="191"/>
      <c r="I30" s="191"/>
      <c r="J30" s="191"/>
      <c r="K30" s="82"/>
    </row>
    <row r="31" spans="1:16" s="16" customFormat="1" ht="12.75" customHeight="1" x14ac:dyDescent="0.2">
      <c r="A31" s="76"/>
      <c r="B31" s="189" t="s">
        <v>69</v>
      </c>
      <c r="C31" s="189"/>
      <c r="D31" s="83" t="s">
        <v>82</v>
      </c>
      <c r="E31" s="81" t="s">
        <v>70</v>
      </c>
      <c r="F31" s="189" t="s">
        <v>19</v>
      </c>
      <c r="G31" s="189"/>
      <c r="H31" s="189"/>
      <c r="I31" s="189"/>
      <c r="J31" s="189"/>
      <c r="K31" s="82"/>
    </row>
    <row r="32" spans="1:16" s="16" customFormat="1" ht="12.75" customHeight="1" x14ac:dyDescent="0.2">
      <c r="A32" s="76"/>
      <c r="B32" s="189" t="s">
        <v>16</v>
      </c>
      <c r="C32" s="189"/>
      <c r="D32" s="84" t="s">
        <v>21</v>
      </c>
      <c r="E32" s="81" t="s">
        <v>71</v>
      </c>
      <c r="F32" s="189" t="s">
        <v>20</v>
      </c>
      <c r="G32" s="189"/>
      <c r="H32" s="189"/>
      <c r="I32" s="189"/>
      <c r="J32" s="189"/>
      <c r="K32" s="77"/>
      <c r="M32" s="21"/>
    </row>
    <row r="33" spans="1:13" s="16" customFormat="1" ht="18.75" customHeight="1" x14ac:dyDescent="0.2">
      <c r="A33" s="76"/>
      <c r="B33" s="189" t="s">
        <v>31</v>
      </c>
      <c r="C33" s="189"/>
      <c r="D33" s="84" t="s">
        <v>72</v>
      </c>
      <c r="E33" s="86" t="s">
        <v>71</v>
      </c>
      <c r="F33" s="189" t="s">
        <v>73</v>
      </c>
      <c r="G33" s="189"/>
      <c r="H33" s="189"/>
      <c r="I33" s="189"/>
      <c r="J33" s="189"/>
      <c r="K33" s="77"/>
      <c r="L33" s="21"/>
    </row>
    <row r="34" spans="1:13" s="22" customFormat="1" ht="15" customHeight="1" x14ac:dyDescent="0.2">
      <c r="A34" s="85"/>
      <c r="B34" s="192" t="s">
        <v>74</v>
      </c>
      <c r="C34" s="192"/>
      <c r="D34" s="88" t="s">
        <v>72</v>
      </c>
      <c r="E34" s="89" t="s">
        <v>75</v>
      </c>
      <c r="F34" s="192" t="s">
        <v>27</v>
      </c>
      <c r="G34" s="192"/>
      <c r="H34" s="192"/>
      <c r="I34" s="192"/>
      <c r="J34" s="192"/>
      <c r="K34" s="87"/>
    </row>
    <row r="35" spans="1:13" s="22" customFormat="1" ht="15" customHeight="1" x14ac:dyDescent="0.2">
      <c r="A35" s="85"/>
      <c r="B35" s="192" t="s">
        <v>76</v>
      </c>
      <c r="C35" s="192"/>
      <c r="D35" s="88" t="s">
        <v>72</v>
      </c>
      <c r="E35" s="89" t="s">
        <v>75</v>
      </c>
      <c r="F35" s="192" t="s">
        <v>28</v>
      </c>
      <c r="G35" s="192"/>
      <c r="H35" s="192"/>
      <c r="I35" s="192"/>
      <c r="J35" s="192"/>
      <c r="K35" s="87"/>
    </row>
    <row r="36" spans="1:13" s="22" customFormat="1" ht="15" customHeight="1" x14ac:dyDescent="0.2">
      <c r="A36" s="85"/>
      <c r="B36" s="192" t="s">
        <v>77</v>
      </c>
      <c r="C36" s="192"/>
      <c r="D36" s="88" t="s">
        <v>72</v>
      </c>
      <c r="E36" s="15" t="s">
        <v>72</v>
      </c>
      <c r="F36" s="194" t="s">
        <v>78</v>
      </c>
      <c r="G36" s="194"/>
      <c r="H36" s="194"/>
      <c r="I36" s="194"/>
      <c r="J36" s="194"/>
      <c r="K36" s="87"/>
    </row>
    <row r="37" spans="1:13" ht="7.5" customHeight="1" x14ac:dyDescent="0.2">
      <c r="A37" s="73"/>
      <c r="B37" s="29"/>
      <c r="C37" s="29"/>
      <c r="D37" s="30"/>
      <c r="E37" s="31"/>
      <c r="F37" s="29"/>
      <c r="G37" s="29"/>
      <c r="H37" s="29"/>
      <c r="I37" s="29"/>
      <c r="J37" s="29"/>
      <c r="K37" s="74"/>
    </row>
    <row r="38" spans="1:13" ht="22.5" customHeight="1" x14ac:dyDescent="0.2">
      <c r="A38" s="73"/>
      <c r="B38" s="136" t="s">
        <v>84</v>
      </c>
      <c r="C38" s="136"/>
      <c r="D38" s="136"/>
      <c r="E38" s="136"/>
      <c r="F38" s="136"/>
      <c r="G38" s="136"/>
      <c r="H38" s="136"/>
      <c r="I38" s="136"/>
      <c r="J38" s="136"/>
      <c r="K38" s="74"/>
    </row>
    <row r="39" spans="1:13" s="16" customFormat="1" ht="15" customHeight="1" x14ac:dyDescent="0.2">
      <c r="A39" s="76"/>
      <c r="B39" s="142" t="s">
        <v>3</v>
      </c>
      <c r="C39" s="142"/>
      <c r="D39" s="72" t="s">
        <v>57</v>
      </c>
      <c r="E39" s="33" t="s">
        <v>4</v>
      </c>
      <c r="F39" s="142" t="s">
        <v>17</v>
      </c>
      <c r="G39" s="142"/>
      <c r="H39" s="142"/>
      <c r="I39" s="142"/>
      <c r="J39" s="142"/>
      <c r="K39" s="77"/>
    </row>
    <row r="40" spans="1:13" s="16" customFormat="1" ht="12.75" customHeight="1" x14ac:dyDescent="0.2">
      <c r="A40" s="76"/>
      <c r="B40" s="189" t="s">
        <v>42</v>
      </c>
      <c r="C40" s="189"/>
      <c r="D40" s="78">
        <v>100</v>
      </c>
      <c r="E40" s="79" t="s">
        <v>66</v>
      </c>
      <c r="F40" s="189" t="s">
        <v>64</v>
      </c>
      <c r="G40" s="189"/>
      <c r="H40" s="189"/>
      <c r="I40" s="189"/>
      <c r="J40" s="189"/>
      <c r="K40" s="77"/>
    </row>
    <row r="41" spans="1:13" s="16" customFormat="1" ht="12.75" customHeight="1" x14ac:dyDescent="0.2">
      <c r="A41" s="76"/>
      <c r="B41" s="190" t="s">
        <v>67</v>
      </c>
      <c r="C41" s="190"/>
      <c r="D41" s="80">
        <v>41</v>
      </c>
      <c r="E41" s="81" t="s">
        <v>68</v>
      </c>
      <c r="F41" s="191" t="s">
        <v>124</v>
      </c>
      <c r="G41" s="191"/>
      <c r="H41" s="191"/>
      <c r="I41" s="191"/>
      <c r="J41" s="191"/>
      <c r="K41" s="82"/>
    </row>
    <row r="42" spans="1:13" s="16" customFormat="1" ht="12.75" customHeight="1" x14ac:dyDescent="0.2">
      <c r="A42" s="76"/>
      <c r="B42" s="189" t="s">
        <v>69</v>
      </c>
      <c r="C42" s="189"/>
      <c r="D42" s="83" t="s">
        <v>82</v>
      </c>
      <c r="E42" s="81" t="s">
        <v>70</v>
      </c>
      <c r="F42" s="189" t="s">
        <v>19</v>
      </c>
      <c r="G42" s="189"/>
      <c r="H42" s="189"/>
      <c r="I42" s="189"/>
      <c r="J42" s="189"/>
      <c r="K42" s="82"/>
    </row>
    <row r="43" spans="1:13" s="16" customFormat="1" ht="12.75" customHeight="1" x14ac:dyDescent="0.2">
      <c r="A43" s="76"/>
      <c r="B43" s="189" t="s">
        <v>16</v>
      </c>
      <c r="C43" s="189"/>
      <c r="D43" s="84" t="s">
        <v>21</v>
      </c>
      <c r="E43" s="81" t="s">
        <v>71</v>
      </c>
      <c r="F43" s="189" t="s">
        <v>20</v>
      </c>
      <c r="G43" s="189"/>
      <c r="H43" s="189"/>
      <c r="I43" s="189"/>
      <c r="J43" s="189"/>
      <c r="K43" s="77"/>
      <c r="M43" s="21"/>
    </row>
    <row r="44" spans="1:13" s="16" customFormat="1" ht="18.75" customHeight="1" x14ac:dyDescent="0.2">
      <c r="A44" s="76"/>
      <c r="B44" s="189" t="s">
        <v>32</v>
      </c>
      <c r="C44" s="189"/>
      <c r="D44" s="84" t="s">
        <v>72</v>
      </c>
      <c r="E44" s="86" t="s">
        <v>71</v>
      </c>
      <c r="F44" s="189" t="s">
        <v>73</v>
      </c>
      <c r="G44" s="189"/>
      <c r="H44" s="189"/>
      <c r="I44" s="189"/>
      <c r="J44" s="189"/>
      <c r="K44" s="77"/>
    </row>
    <row r="45" spans="1:13" s="22" customFormat="1" ht="15" customHeight="1" x14ac:dyDescent="0.2">
      <c r="A45" s="85"/>
      <c r="B45" s="192" t="s">
        <v>74</v>
      </c>
      <c r="C45" s="192"/>
      <c r="D45" s="88" t="s">
        <v>72</v>
      </c>
      <c r="E45" s="89" t="s">
        <v>75</v>
      </c>
      <c r="F45" s="192" t="s">
        <v>27</v>
      </c>
      <c r="G45" s="192"/>
      <c r="H45" s="192"/>
      <c r="I45" s="192"/>
      <c r="J45" s="192"/>
      <c r="K45" s="87"/>
    </row>
    <row r="46" spans="1:13" s="22" customFormat="1" ht="15" customHeight="1" x14ac:dyDescent="0.2">
      <c r="A46" s="85"/>
      <c r="B46" s="192" t="s">
        <v>76</v>
      </c>
      <c r="C46" s="192"/>
      <c r="D46" s="88" t="s">
        <v>72</v>
      </c>
      <c r="E46" s="89" t="s">
        <v>75</v>
      </c>
      <c r="F46" s="192" t="s">
        <v>28</v>
      </c>
      <c r="G46" s="192"/>
      <c r="H46" s="192"/>
      <c r="I46" s="192"/>
      <c r="J46" s="192"/>
      <c r="K46" s="87"/>
    </row>
    <row r="47" spans="1:13" s="22" customFormat="1" ht="15" customHeight="1" x14ac:dyDescent="0.2">
      <c r="A47" s="85"/>
      <c r="B47" s="192" t="s">
        <v>77</v>
      </c>
      <c r="C47" s="192"/>
      <c r="D47" s="88" t="s">
        <v>72</v>
      </c>
      <c r="E47" s="15" t="s">
        <v>72</v>
      </c>
      <c r="F47" s="194">
        <v>100</v>
      </c>
      <c r="G47" s="194"/>
      <c r="H47" s="194"/>
      <c r="I47" s="194"/>
      <c r="J47" s="194"/>
      <c r="K47" s="87"/>
    </row>
    <row r="48" spans="1:13" ht="7.5" customHeight="1" x14ac:dyDescent="0.2">
      <c r="A48" s="73"/>
      <c r="B48" s="2"/>
      <c r="C48" s="2"/>
      <c r="D48" s="3"/>
      <c r="E48" s="4"/>
      <c r="F48" s="2"/>
      <c r="G48" s="2"/>
      <c r="H48" s="2"/>
      <c r="I48" s="2"/>
      <c r="J48" s="2"/>
      <c r="K48" s="74"/>
    </row>
    <row r="49" spans="1:11" ht="15" customHeight="1" x14ac:dyDescent="0.2">
      <c r="A49" s="73"/>
      <c r="B49" s="195" t="s">
        <v>2</v>
      </c>
      <c r="C49" s="196"/>
      <c r="D49" s="196"/>
      <c r="E49" s="196"/>
      <c r="F49" s="196"/>
      <c r="G49" s="196"/>
      <c r="H49" s="196"/>
      <c r="I49" s="196"/>
      <c r="J49" s="196"/>
      <c r="K49" s="74"/>
    </row>
    <row r="50" spans="1:11" ht="15" customHeight="1" x14ac:dyDescent="0.2">
      <c r="A50" s="73"/>
      <c r="B50" s="197"/>
      <c r="C50" s="198"/>
      <c r="D50" s="198"/>
      <c r="E50" s="198"/>
      <c r="F50" s="198"/>
      <c r="G50" s="198"/>
      <c r="H50" s="198"/>
      <c r="I50" s="198"/>
      <c r="J50" s="198"/>
      <c r="K50" s="74"/>
    </row>
    <row r="51" spans="1:11" ht="15" customHeight="1" x14ac:dyDescent="0.2">
      <c r="A51" s="73"/>
      <c r="B51" s="197"/>
      <c r="C51" s="198"/>
      <c r="D51" s="198"/>
      <c r="E51" s="198"/>
      <c r="F51" s="198"/>
      <c r="G51" s="198"/>
      <c r="H51" s="198"/>
      <c r="I51" s="198"/>
      <c r="J51" s="198"/>
      <c r="K51" s="74"/>
    </row>
    <row r="52" spans="1:11" ht="15" customHeight="1" x14ac:dyDescent="0.2">
      <c r="A52" s="73"/>
      <c r="B52" s="197"/>
      <c r="C52" s="198"/>
      <c r="D52" s="198"/>
      <c r="E52" s="198"/>
      <c r="F52" s="198"/>
      <c r="G52" s="198"/>
      <c r="H52" s="198"/>
      <c r="I52" s="198"/>
      <c r="J52" s="198"/>
      <c r="K52" s="74"/>
    </row>
    <row r="53" spans="1:11" ht="15" customHeight="1" x14ac:dyDescent="0.2">
      <c r="A53" s="73"/>
      <c r="B53" s="199"/>
      <c r="C53" s="200"/>
      <c r="D53" s="200"/>
      <c r="E53" s="200"/>
      <c r="F53" s="200"/>
      <c r="G53" s="200"/>
      <c r="H53" s="200"/>
      <c r="I53" s="200"/>
      <c r="J53" s="200"/>
      <c r="K53" s="74"/>
    </row>
    <row r="54" spans="1:11" ht="15" customHeight="1" x14ac:dyDescent="0.2">
      <c r="A54" s="73"/>
      <c r="B54" s="106" t="s">
        <v>114</v>
      </c>
      <c r="C54" s="106"/>
      <c r="D54" s="106"/>
      <c r="E54" s="106"/>
      <c r="F54" s="106"/>
      <c r="G54" s="106"/>
      <c r="H54" s="106"/>
      <c r="I54" s="106"/>
      <c r="J54" s="106"/>
      <c r="K54" s="74"/>
    </row>
    <row r="55" spans="1:11" ht="15" customHeight="1" x14ac:dyDescent="0.2">
      <c r="A55" s="91"/>
      <c r="B55" s="92"/>
      <c r="C55" s="93"/>
      <c r="D55" s="93"/>
      <c r="E55" s="93"/>
      <c r="F55" s="93"/>
      <c r="G55" s="93"/>
      <c r="H55" s="93"/>
      <c r="I55" s="93"/>
      <c r="J55" s="93"/>
      <c r="K55" s="94"/>
    </row>
    <row r="56" spans="1:11" ht="15" customHeight="1" x14ac:dyDescent="0.2">
      <c r="B56" s="107"/>
      <c r="C56" s="107"/>
      <c r="D56" s="107"/>
      <c r="E56" s="107"/>
      <c r="F56" s="107"/>
      <c r="G56" s="107"/>
      <c r="H56" s="107"/>
      <c r="I56" s="107"/>
      <c r="J56" s="107"/>
    </row>
    <row r="57" spans="1:11" ht="15" customHeight="1" x14ac:dyDescent="0.2">
      <c r="B57" s="7"/>
      <c r="C57" s="7"/>
      <c r="D57" s="7"/>
      <c r="E57" s="11"/>
      <c r="F57" s="7"/>
    </row>
  </sheetData>
  <mergeCells count="78">
    <mergeCell ref="B56:J56"/>
    <mergeCell ref="B46:C46"/>
    <mergeCell ref="F46:J46"/>
    <mergeCell ref="B47:C47"/>
    <mergeCell ref="F47:J47"/>
    <mergeCell ref="B49:J53"/>
    <mergeCell ref="B54:J54"/>
    <mergeCell ref="B43:C43"/>
    <mergeCell ref="F43:J43"/>
    <mergeCell ref="B44:C44"/>
    <mergeCell ref="F44:J44"/>
    <mergeCell ref="B45:C45"/>
    <mergeCell ref="F45:J45"/>
    <mergeCell ref="B40:C40"/>
    <mergeCell ref="F40:J40"/>
    <mergeCell ref="B41:C41"/>
    <mergeCell ref="F41:J41"/>
    <mergeCell ref="B42:C42"/>
    <mergeCell ref="F42:J42"/>
    <mergeCell ref="B39:C39"/>
    <mergeCell ref="F39:J39"/>
    <mergeCell ref="B32:C32"/>
    <mergeCell ref="F32:J32"/>
    <mergeCell ref="B33:C33"/>
    <mergeCell ref="F33:J33"/>
    <mergeCell ref="B34:C34"/>
    <mergeCell ref="F34:J34"/>
    <mergeCell ref="B35:C35"/>
    <mergeCell ref="F35:J35"/>
    <mergeCell ref="B36:C36"/>
    <mergeCell ref="F36:J36"/>
    <mergeCell ref="B38:J38"/>
    <mergeCell ref="B29:C29"/>
    <mergeCell ref="F29:J29"/>
    <mergeCell ref="B30:C30"/>
    <mergeCell ref="F30:J30"/>
    <mergeCell ref="B31:C31"/>
    <mergeCell ref="F31:J31"/>
    <mergeCell ref="B28:C28"/>
    <mergeCell ref="F28:J28"/>
    <mergeCell ref="B21:C21"/>
    <mergeCell ref="F21:J21"/>
    <mergeCell ref="B22:C22"/>
    <mergeCell ref="F22:J22"/>
    <mergeCell ref="B23:C23"/>
    <mergeCell ref="F23:J23"/>
    <mergeCell ref="B24:C24"/>
    <mergeCell ref="F24:J24"/>
    <mergeCell ref="B25:C25"/>
    <mergeCell ref="F25:J25"/>
    <mergeCell ref="B27:J27"/>
    <mergeCell ref="B18:C18"/>
    <mergeCell ref="F18:J18"/>
    <mergeCell ref="B19:C19"/>
    <mergeCell ref="F19:J19"/>
    <mergeCell ref="B20:C20"/>
    <mergeCell ref="F20:J20"/>
    <mergeCell ref="B13:E14"/>
    <mergeCell ref="B15:E15"/>
    <mergeCell ref="B17:C17"/>
    <mergeCell ref="F17:J17"/>
    <mergeCell ref="B16:J16"/>
    <mergeCell ref="G13:J13"/>
    <mergeCell ref="G14:J14"/>
    <mergeCell ref="G15:J15"/>
    <mergeCell ref="C10:D10"/>
    <mergeCell ref="B11:B12"/>
    <mergeCell ref="C11:E12"/>
    <mergeCell ref="G10:J10"/>
    <mergeCell ref="G12:J12"/>
    <mergeCell ref="M1:N1"/>
    <mergeCell ref="B7:J7"/>
    <mergeCell ref="B8:J8"/>
    <mergeCell ref="B9:D9"/>
    <mergeCell ref="H2:J2"/>
    <mergeCell ref="H3:J3"/>
    <mergeCell ref="H4:J4"/>
    <mergeCell ref="H5:J5"/>
  </mergeCells>
  <phoneticPr fontId="3"/>
  <dataValidations count="5">
    <dataValidation allowBlank="1" showErrorMessage="1" promptTitle="比率を入力して下さい" prompt="%記号は不要です" sqref="D18" xr:uid="{BF8F9F08-5F0C-4885-8BBE-34849E539DA7}"/>
    <dataValidation allowBlank="1" showInputMessage="1" showErrorMessage="1" promptTitle="比率を入力して下さい" prompt="%記号は不要です" sqref="D19:D20 D29:D31 D40:D42" xr:uid="{36091CB5-41F0-4C7C-8916-C62796290B65}"/>
    <dataValidation allowBlank="1" showInputMessage="1" showErrorMessage="1" promptTitle="料金入力" prompt="適切な数値を入力して下さい" sqref="E18 E29 E40" xr:uid="{32C2532F-6AD2-46AA-8B99-B3B4C9494D47}"/>
    <dataValidation allowBlank="1" showInputMessage="1" showErrorMessage="1" promptTitle="入力不可" prompt="入力画面で入力して下さい" sqref="B49 E22 E33 B9:D9 C10:D10 C11 E44 F47 F36 F25 G50:J50 G26:J26 G48:J48 G37:J37 H2:H4" xr:uid="{7278FCF3-8425-40F4-ADA0-48155C644692}"/>
    <dataValidation allowBlank="1" showInputMessage="1" showErrorMessage="1" promptTitle="自動計算されます" prompt="入力は不要です" sqref="E19:E21 E30:E32 E23:E25 E41:E43 E34:E36 E45:E47" xr:uid="{58AB2819-D989-491A-A5E3-CA9C2744CFD6}"/>
  </dataValidations>
  <printOptions horizontalCentered="1" verticalCentered="1"/>
  <pageMargins left="0" right="0.27559055118110237" top="0.19685039370078741" bottom="0.19685039370078741" header="0.51181102362204722" footer="0.51181102362204722"/>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別添３</vt:lpstr>
      <vt:lpstr>別添３入力画面</vt:lpstr>
      <vt:lpstr>別添３解説</vt:lpstr>
      <vt:lpstr>別添３!Print_Area</vt:lpstr>
      <vt:lpstr>別添３解説!Print_Area</vt:lpstr>
      <vt:lpstr>別添３入力画面!Print_Area</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kinki</dc:creator>
  <cp:lastModifiedBy>alsok</cp:lastModifiedBy>
  <cp:lastPrinted>2024-10-17T04:36:56Z</cp:lastPrinted>
  <dcterms:created xsi:type="dcterms:W3CDTF">2006-07-06T04:35:32Z</dcterms:created>
  <dcterms:modified xsi:type="dcterms:W3CDTF">2025-02-19T04:04:02Z</dcterms:modified>
</cp:coreProperties>
</file>